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<sst xmlns="http://schemas.openxmlformats.org/spreadsheetml/2006/main" count="60" uniqueCount="60">
  <si>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</si>
  <si>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</si>
  <si>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</si>
  <si>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</si>
  <si>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</si>
  <si>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</si>
  <si>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Master of Engineering - Netztechnik und Netzbetrieb / PO Version 2023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</si>
  <si>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</si>
  <si>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</si>
  <si>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</si>
  <si>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</si>
  <si>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</si>
  <si>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</si>
  <si>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</si>
  <si>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</si>
  <si>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</si>
  <si>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</si>
  <si>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</si>
  <si>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</si>
  <si>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</si>
  <si>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</si>
  <si>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</si>
  <si>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</si>
  <si>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</si>
  <si>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</si>
  <si>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</si>
  <si>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</si>
  <si>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</si>
  <si>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</si>
  <si>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</si>
  <si>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</si>
  <si>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</si>
  <si>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</si>
  <si>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</si>
  <si>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</si>
  <si>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</si>
  <si>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 </t>
  </si>
  <si>
    <t xml:space="preserve">Prüfung aufnehmendes Fach</t>
  </si>
  <si>
    <t>Prüf.Nr.</t>
  </si>
  <si>
    <t>ECTS</t>
  </si>
  <si>
    <t xml:space="preserve">Lehrgebiet Gas und Wasser</t>
  </si>
  <si>
    <t xml:space="preserve">G 1 Allgemeine fachübergreifende Grundlagen</t>
  </si>
  <si>
    <t xml:space="preserve">G 2 Chemische, physikalische und technische Grundlagen</t>
  </si>
  <si>
    <t xml:space="preserve">G 3 Basiswissen Gasversorgung</t>
  </si>
  <si>
    <t xml:space="preserve">G 4 Basiswissen Wasserversorgung</t>
  </si>
  <si>
    <t xml:space="preserve">F 1 Netztechnik und Netzbetrieb gastechnischer Anlagen</t>
  </si>
  <si>
    <t xml:space="preserve">F 2 Netztechnik und Netzbetrieb wassertechnischer Anlagen</t>
  </si>
  <si>
    <t xml:space="preserve">F 3 Ingenieurpraxis</t>
  </si>
  <si>
    <t xml:space="preserve">Lehrgebiet Elektrotechnik</t>
  </si>
  <si>
    <t xml:space="preserve">G 1 Grundlagen der Elektrotechnik</t>
  </si>
  <si>
    <t xml:space="preserve">G 2 Grundlagen der elektrischen Festigkeit</t>
  </si>
  <si>
    <t xml:space="preserve">G 3 Grundlagen der elektrischen Energieverteilung und Stromversorgung</t>
  </si>
  <si>
    <t xml:space="preserve">F 1 Beschreibung und Berechnung elektrischer Versorgungsnetze und Anlagen</t>
  </si>
  <si>
    <t xml:space="preserve">F 2 Netzfachwissen</t>
  </si>
  <si>
    <t xml:space="preserve">Vertiefungsmodule aller Lehrgebiete</t>
  </si>
  <si>
    <t xml:space="preserve">V 1 Netztechnik und gekoppelte Energiesysteme</t>
  </si>
  <si>
    <t xml:space="preserve">V 2 Netzmanagement und Netzregulierung</t>
  </si>
  <si>
    <t xml:space="preserve">V 3 Kostenmanagement, Organisation und Recht</t>
  </si>
  <si>
    <t xml:space="preserve">V 4 Ingenieurpraktische Tätigkeit</t>
  </si>
  <si>
    <t xml:space="preserve">V 5 Abschlussarbeit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</si>
</sst>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4">
    <font>
      <sz val="11.000000"/>
      <color theme="1"/>
      <name val="Calibri"/>
      <scheme val="minor"/>
    </font>
    <font>
      <sz val="10.000000"/>
      <name val="Arial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color theme="1"/>
      <name val="Alwyn New Lt"/>
    </font>
    <font>
      <sz val="11.000000"/>
      <name val="Alwyn New Lt"/>
    </font>
  </fonts>
  <fills count="5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6" tint="0.79998168889431442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1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>
      <alignment horizontal="center" vertical="center"/>
      <protection locked="0"/>
    </xf>
    <xf fontId="8" fillId="3" borderId="10" numFmtId="0" xfId="0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/>
    </xf>
    <xf fontId="12" fillId="0" borderId="10" numFmtId="0" xfId="0" applyFont="1" applyBorder="1" applyAlignment="1">
      <alignment horizontal="center"/>
    </xf>
    <xf fontId="12" fillId="0" borderId="10" numFmtId="0" xfId="0" applyFont="1" applyBorder="1"/>
    <xf fontId="12" fillId="2" borderId="10" numFmtId="0" xfId="0" applyFont="1" applyFill="1" applyBorder="1" applyAlignment="1">
      <alignment horizontal="center"/>
    </xf>
    <xf fontId="12" fillId="4" borderId="10" numFmtId="0" xfId="0" applyFont="1" applyFill="1" applyBorder="1"/>
    <xf fontId="11" fillId="0" borderId="10" numFmtId="0" xfId="0" applyFont="1" applyBorder="1" applyAlignment="1">
      <alignment horizontal="center"/>
    </xf>
    <xf fontId="11" fillId="0" borderId="10" numFmtId="0" xfId="0" applyFont="1" applyBorder="1"/>
    <xf fontId="13" fillId="0" borderId="10" numFmtId="0" xfId="1" applyFont="1" applyBorder="1" applyAlignment="1">
      <alignment horizontal="right"/>
    </xf>
    <xf fontId="13" fillId="0" borderId="10" numFmtId="0" xfId="0" applyFont="1" applyBorder="1" applyAlignment="1">
      <alignment horizontal="center"/>
    </xf>
  </cellXfs>
  <cellStyles count="2">
    <cellStyle name="Standard" xfId="0" builtinId="0"/>
    <cellStyle name="Standard_Tabelle1" xfId="1"/>
  </cellStyles>
  <dxfs count="1"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289558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" zoomScale="91" workbookViewId="0">
      <selection activeCell="E23" activeCellId="0" sqref="E23"/>
    </sheetView>
  </sheetViews>
  <sheetFormatPr baseColWidth="10" defaultColWidth="10.33203125" defaultRowHeight="14.25"/>
  <cols>
    <col customWidth="1" min="1" max="1" width="29.88671875"/>
    <col customWidth="1" min="3" max="3" width="13.109375"/>
    <col customWidth="1" min="4" max="4" width="10.6640625"/>
    <col customWidth="1" min="5" max="5" width="8.5546875"/>
    <col customWidth="1" min="6" max="6" width="7.5546875"/>
    <col customWidth="1" min="7" max="7" width="72.5546875"/>
    <col customWidth="1" min="8" max="8" width="9.5546875"/>
    <col customWidth="1" min="9" max="9" width="10.109375"/>
    <col customWidth="1" min="10" max="10" width="11.109375"/>
    <col customWidth="1" min="11" max="11" width="12.441406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3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Studiengang'!$A$3:$C$1577,2,FALSE),0)&amp;" / "&amp;TEXT(VLOOKUP($F11,'Prüfungen Studiengang'!$A$3:$C$1577,3,FALSE),0),60),"")</f>
        <v/>
      </c>
      <c r="H11" s="23"/>
      <c r="I11" s="24" t="str">
        <f>IF(F11&gt;0,LEFT(TEXT(VLOOKUP($F11,'Prüfungen Studiengang'!$A$3:$D$1577,4,FALSE),0),60),"")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Studiengang'!$A$3:$C$1577,2,FALSE),0)&amp;" / "&amp;TEXT(VLOOKUP($F12,'Prüfungen Studiengang'!$A$3:$C$1577,3,FALSE),0),60),"")</f>
        <v/>
      </c>
      <c r="H12" s="23"/>
      <c r="I12" s="24" t="str">
        <f>IF(F12&gt;0,LEFT(TEXT(VLOOKUP($F12,'Prüfungen Studiengang'!$A$3:$D$1577,4,FALSE),0),60),"")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Studiengang'!$A$3:$C$1577,2,FALSE),0)&amp;" / "&amp;TEXT(VLOOKUP($F13,'Prüfungen Studiengang'!$A$3:$C$1577,3,FALSE),0),60),"")</f>
        <v/>
      </c>
      <c r="H13" s="23"/>
      <c r="I13" s="24" t="str">
        <f>IF(F13&gt;0,LEFT(TEXT(VLOOKUP($F13,'Prüfungen Studiengang'!$A$3:$D$1577,4,FALSE),0),60),"")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Studiengang'!$A$3:$C$1577,2,FALSE),0)&amp;" / "&amp;TEXT(VLOOKUP($F14,'Prüfungen Studiengang'!$A$3:$C$1577,3,FALSE),0),60),"")</f>
        <v/>
      </c>
      <c r="H14" s="23"/>
      <c r="I14" s="24" t="str">
        <f>IF(F14&gt;0,LEFT(TEXT(VLOOKUP($F14,'Prüfungen Studiengang'!$A$3:$D$1577,4,FALSE),0),60),"")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Studiengang'!$A$3:$C$1577,2,FALSE),0)&amp;" / "&amp;TEXT(VLOOKUP($F15,'Prüfungen Studiengang'!$A$3:$C$1577,3,FALSE),0),60),"")</f>
        <v/>
      </c>
      <c r="H15" s="23"/>
      <c r="I15" s="24" t="str">
        <f>IF(F15&gt;0,LEFT(TEXT(VLOOKUP($F15,'Prüfungen Studiengang'!$A$3:$D$1577,4,FALSE),0),60),"")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Studiengang'!$A$3:$C$1577,2,FALSE),0)&amp;" / "&amp;TEXT(VLOOKUP($F16,'Prüfungen Studiengang'!$A$3:$C$1577,3,FALSE),0),60),"")</f>
        <v/>
      </c>
      <c r="H16" s="23"/>
      <c r="I16" s="24" t="str">
        <f>IF(F16&gt;0,LEFT(TEXT(VLOOKUP($F16,'Prüfungen Studiengang'!$A$3:$D$1577,4,FALSE),0),60),"")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Studiengang'!$A$3:$C$1577,2,FALSE),0)&amp;" / "&amp;TEXT(VLOOKUP($F17,'Prüfungen Studiengang'!$A$3:$C$1577,3,FALSE),0),60),"")</f>
        <v/>
      </c>
      <c r="H17" s="23"/>
      <c r="I17" s="24" t="str">
        <f>IF(F17&gt;0,LEFT(TEXT(VLOOKUP($F17,'Prüfungen Studiengang'!$A$3:$D$1577,4,FALSE),0),60),"")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Studiengang'!$A$3:$C$1577,2,FALSE),0)&amp;" / "&amp;TEXT(VLOOKUP($F18,'Prüfungen Studiengang'!$A$3:$C$1577,3,FALSE),0),60),"")</f>
        <v/>
      </c>
      <c r="H18" s="23"/>
      <c r="I18" s="24" t="str">
        <f>IF(F18&gt;0,LEFT(TEXT(VLOOKUP($F18,'Prüfungen Studiengang'!$A$3:$D$1577,4,FALSE),0),60),"")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Studiengang'!$A$3:$C$1577,2,FALSE),0)&amp;" / "&amp;TEXT(VLOOKUP($F19,'Prüfungen Studiengang'!$A$3:$C$1577,3,FALSE),0),60),"")</f>
        <v/>
      </c>
      <c r="H19" s="23"/>
      <c r="I19" s="24" t="str">
        <f>IF(F19&gt;0,LEFT(TEXT(VLOOKUP($F19,'Prüfungen Studiengang'!$A$3:$D$1577,4,FALSE),0),60),"")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Studiengang'!$A$3:$C$1577,2,FALSE),0)&amp;" / "&amp;TEXT(VLOOKUP($F20,'Prüfungen Studiengang'!$A$3:$C$1577,3,FALSE),0),60),"")</f>
        <v/>
      </c>
      <c r="H20" s="23"/>
      <c r="I20" s="24" t="str">
        <f>IF(F20&gt;0,LEFT(TEXT(VLOOKUP($F20,'Prüfungen Studiengang'!$A$3:$D$1577,4,FALSE),0),60),"")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Studiengang'!$A$3:$C$1577,2,FALSE),0)&amp;" / "&amp;TEXT(VLOOKUP($F21,'Prüfungen Studiengang'!$A$3:$C$1577,3,FALSE),0),60),"")</f>
        <v/>
      </c>
      <c r="H21" s="23"/>
      <c r="I21" s="24" t="str">
        <f>IF(F21&gt;0,LEFT(TEXT(VLOOKUP($F21,'Prüfungen Studiengang'!$A$3:$D$1577,4,FALSE),0),60),"")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Studiengang'!$A$3:$C$1577,2,FALSE),0)&amp;" / "&amp;TEXT(VLOOKUP($F22,'Prüfungen Studiengang'!$A$3:$C$1577,3,FALSE),0),60),"")</f>
        <v/>
      </c>
      <c r="H22" s="23"/>
      <c r="I22" s="24" t="str">
        <f>IF(F22&gt;0,LEFT(TEXT(VLOOKUP($F22,'Prüfungen Studiengang'!$A$3:$D$1577,4,FALSE),0),60),"")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Studiengang'!$A$3:$C$1577,2,FALSE),0)&amp;" / "&amp;TEXT(VLOOKUP($F23,'Prüfungen Studiengang'!$A$3:$C$1577,3,FALSE),0),60),"")</f>
        <v/>
      </c>
      <c r="H23" s="23"/>
      <c r="I23" s="24" t="str">
        <f>IF(F23&gt;0,LEFT(TEXT(VLOOKUP($F23,'Prüfungen Studiengang'!$A$3:$D$1577,4,FALSE),0),60),"")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Studiengang'!$A$3:$C$1577,2,FALSE),0)&amp;" / "&amp;TEXT(VLOOKUP($F24,'Prüfungen Studiengang'!$A$3:$C$1577,3,FALSE),0),60),"")</f>
        <v/>
      </c>
      <c r="H24" s="23"/>
      <c r="I24" s="24" t="str">
        <f>IF(F24&gt;0,LEFT(TEXT(VLOOKUP($F24,'Prüfungen Studiengang'!$A$3:$D$1577,4,FALSE),0),60),"")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Studiengang'!$A$3:$C$1577,2,FALSE),0)&amp;" / "&amp;TEXT(VLOOKUP($F25,'Prüfungen Studiengang'!$A$3:$C$1577,3,FALSE),0),60),"")</f>
        <v/>
      </c>
      <c r="H25" s="23"/>
      <c r="I25" s="24" t="str">
        <f>IF(F25&gt;0,LEFT(TEXT(VLOOKUP($F25,'Prüfungen Studiengang'!$A$3:$D$1577,4,FALSE),0),60),"")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Studiengang'!$A$3:$C$1577,2,FALSE),0)&amp;" / "&amp;TEXT(VLOOKUP($F26,'Prüfungen Studiengang'!$A$3:$C$1577,3,FALSE),0),60),"")</f>
        <v/>
      </c>
      <c r="H26" s="23"/>
      <c r="I26" s="24" t="str">
        <f>IF(F26&gt;0,LEFT(TEXT(VLOOKUP($F26,'Prüfungen Studiengang'!$A$3:$D$1577,4,FALSE),0),60),"")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Studiengang'!$A$3:$C$1577,2,FALSE),0)&amp;" / "&amp;TEXT(VLOOKUP($F27,'Prüfungen Studiengang'!$A$3:$C$1577,3,FALSE),0),60),"")</f>
        <v/>
      </c>
      <c r="H27" s="23"/>
      <c r="I27" s="24" t="str">
        <f>IF(F27&gt;0,LEFT(TEXT(VLOOKUP($F27,'Prüfungen Studiengang'!$A$3:$D$1577,4,FALSE),0),60),"")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Studiengang'!$A$3:$C$1577,2,FALSE),0)&amp;" / "&amp;TEXT(VLOOKUP($F28,'Prüfungen Studiengang'!$A$3:$C$1577,3,FALSE),0),60),"")</f>
        <v/>
      </c>
      <c r="H28" s="23"/>
      <c r="I28" s="24" t="str">
        <f>IF(F28&gt;0,LEFT(TEXT(VLOOKUP($F28,'Prüfungen Studiengang'!$A$3:$D$1577,4,FALSE),0),60),"")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Studiengang'!$A$3:$C$1577,2,FALSE),0)&amp;" / "&amp;TEXT(VLOOKUP($F29,'Prüfungen Studiengang'!$A$3:$C$1577,3,FALSE),0),60),"")</f>
        <v/>
      </c>
      <c r="H29" s="23"/>
      <c r="I29" s="24" t="str">
        <f>IF(F29&gt;0,LEFT(TEXT(VLOOKUP($F29,'Prüfungen Studiengang'!$A$3:$D$1577,4,FALSE),0),60),"")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Studiengang'!$A$3:$C$1577,2,FALSE),0)&amp;" / "&amp;TEXT(VLOOKUP($F30,'Prüfungen Studiengang'!$A$3:$C$1577,3,FALSE),0),60),"")</f>
        <v/>
      </c>
      <c r="H30" s="23"/>
      <c r="I30" s="24" t="str">
        <f>IF(F30&gt;0,LEFT(TEXT(VLOOKUP($F30,'Prüfungen Studiengang'!$A$3:$D$1577,4,FALSE),0),60),"")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Studiengang'!$A$3:$C$1577,2,FALSE),0)&amp;" / "&amp;TEXT(VLOOKUP($F31,'Prüfungen Studiengang'!$A$3:$C$1577,3,FALSE),0),60),"")</f>
        <v/>
      </c>
      <c r="H31" s="23"/>
      <c r="I31" s="24" t="str">
        <f>IF(F31&gt;0,LEFT(TEXT(VLOOKUP($F31,'Prüfungen Studiengang'!$A$3:$D$1577,4,FALSE),0),60),"")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Studiengang'!$A$3:$C$1577,2,FALSE),0)&amp;" / "&amp;TEXT(VLOOKUP($F32,'Prüfungen Studiengang'!$A$3:$C$1577,3,FALSE),0),60),"")</f>
        <v/>
      </c>
      <c r="H32" s="23"/>
      <c r="I32" s="24" t="str">
        <f>IF(F32&gt;0,LEFT(TEXT(VLOOKUP($F32,'Prüfungen Studiengang'!$A$3:$D$1577,4,FALSE),0),60),"")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80045-00E9-45DE-B0C0-00CE00B70053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12" activeCellId="0" sqref="G12"/>
    </sheetView>
  </sheetViews>
  <sheetFormatPr baseColWidth="10" defaultColWidth="11.5546875" defaultRowHeight="14.25"/>
  <cols>
    <col min="1" max="1" style="42" width="11.5546875"/>
    <col customWidth="1" min="2" max="2" style="41" width="54.7109375"/>
    <col customWidth="1" min="3" max="3" style="42" width="9"/>
    <col customWidth="1" min="4" max="4" style="41" width="9.8515625"/>
    <col min="5" max="16384" style="41" width="11.5546875"/>
  </cols>
  <sheetData>
    <row r="1">
      <c r="A1" s="43" t="s">
        <v>36</v>
      </c>
      <c r="B1" s="44" t="s">
        <v>37</v>
      </c>
      <c r="C1" s="44" t="s">
        <v>38</v>
      </c>
      <c r="D1" s="44" t="s">
        <v>39</v>
      </c>
    </row>
    <row r="2" ht="14.4" customHeight="1">
      <c r="A2" s="45"/>
      <c r="B2" s="46" t="s">
        <v>40</v>
      </c>
      <c r="C2" s="46"/>
      <c r="D2" s="46"/>
    </row>
    <row r="3">
      <c r="A3" s="47">
        <v>1</v>
      </c>
      <c r="B3" s="48" t="s">
        <v>41</v>
      </c>
      <c r="C3" s="49">
        <v>389</v>
      </c>
      <c r="D3" s="47">
        <v>4</v>
      </c>
    </row>
    <row r="4">
      <c r="A4" s="47">
        <v>2</v>
      </c>
      <c r="B4" s="48" t="s">
        <v>42</v>
      </c>
      <c r="C4" s="49">
        <v>390</v>
      </c>
      <c r="D4" s="47">
        <v>6</v>
      </c>
    </row>
    <row r="5">
      <c r="A5" s="47">
        <v>3</v>
      </c>
      <c r="B5" s="48" t="s">
        <v>43</v>
      </c>
      <c r="C5" s="49">
        <v>391</v>
      </c>
      <c r="D5" s="47">
        <v>5</v>
      </c>
    </row>
    <row r="6">
      <c r="A6" s="47">
        <v>4</v>
      </c>
      <c r="B6" s="48" t="s">
        <v>44</v>
      </c>
      <c r="C6" s="48">
        <v>392</v>
      </c>
      <c r="D6" s="50">
        <v>5</v>
      </c>
    </row>
    <row r="7">
      <c r="A7" s="47">
        <v>5</v>
      </c>
      <c r="B7" s="48" t="s">
        <v>45</v>
      </c>
      <c r="C7" s="49">
        <v>393</v>
      </c>
      <c r="D7" s="47">
        <v>8</v>
      </c>
    </row>
    <row r="8">
      <c r="A8" s="47">
        <v>6</v>
      </c>
      <c r="B8" s="48" t="s">
        <v>46</v>
      </c>
      <c r="C8" s="49">
        <v>394</v>
      </c>
      <c r="D8" s="47">
        <v>8</v>
      </c>
    </row>
    <row r="9">
      <c r="A9" s="47">
        <v>7</v>
      </c>
      <c r="B9" s="48" t="s">
        <v>47</v>
      </c>
      <c r="C9" s="49">
        <v>395</v>
      </c>
      <c r="D9" s="47">
        <v>4</v>
      </c>
    </row>
    <row r="10">
      <c r="A10" s="45"/>
      <c r="B10" s="46" t="s">
        <v>48</v>
      </c>
      <c r="C10" s="46"/>
      <c r="D10" s="46"/>
    </row>
    <row r="11">
      <c r="A11" s="47">
        <v>8</v>
      </c>
      <c r="B11" s="48" t="s">
        <v>49</v>
      </c>
      <c r="C11" s="49">
        <v>396</v>
      </c>
      <c r="D11" s="47">
        <v>6</v>
      </c>
    </row>
    <row r="12">
      <c r="A12" s="47">
        <v>9</v>
      </c>
      <c r="B12" s="48" t="s">
        <v>50</v>
      </c>
      <c r="C12" s="49">
        <v>397</v>
      </c>
      <c r="D12" s="47">
        <v>5</v>
      </c>
    </row>
    <row r="13">
      <c r="A13" s="47">
        <v>10</v>
      </c>
      <c r="B13" s="48" t="s">
        <v>51</v>
      </c>
      <c r="C13" s="49">
        <v>398</v>
      </c>
      <c r="D13" s="47">
        <v>8</v>
      </c>
    </row>
    <row r="14">
      <c r="A14" s="47">
        <v>11</v>
      </c>
      <c r="B14" s="48" t="s">
        <v>52</v>
      </c>
      <c r="C14" s="49">
        <v>399</v>
      </c>
      <c r="D14" s="47">
        <v>8</v>
      </c>
    </row>
    <row r="15">
      <c r="A15" s="47">
        <v>12</v>
      </c>
      <c r="B15" s="48" t="s">
        <v>53</v>
      </c>
      <c r="C15" s="49">
        <v>400</v>
      </c>
      <c r="D15" s="47">
        <v>8</v>
      </c>
    </row>
    <row r="16">
      <c r="A16" s="47">
        <v>13</v>
      </c>
      <c r="B16" s="48" t="s">
        <v>47</v>
      </c>
      <c r="C16" s="49">
        <v>401</v>
      </c>
      <c r="D16" s="47">
        <v>5</v>
      </c>
    </row>
    <row r="17">
      <c r="A17" s="45"/>
      <c r="B17" s="46" t="s">
        <v>54</v>
      </c>
      <c r="C17" s="46"/>
      <c r="D17" s="46"/>
    </row>
    <row r="18">
      <c r="A18" s="47">
        <v>14</v>
      </c>
      <c r="B18" s="48" t="s">
        <v>55</v>
      </c>
      <c r="C18" s="49">
        <v>402</v>
      </c>
      <c r="D18" s="47">
        <v>6</v>
      </c>
    </row>
    <row r="19">
      <c r="A19" s="47">
        <v>15</v>
      </c>
      <c r="B19" s="48" t="s">
        <v>56</v>
      </c>
      <c r="C19" s="49">
        <v>403</v>
      </c>
      <c r="D19" s="47">
        <v>8</v>
      </c>
    </row>
    <row r="20">
      <c r="A20" s="47">
        <v>16</v>
      </c>
      <c r="B20" s="48" t="s">
        <v>57</v>
      </c>
      <c r="C20" s="49">
        <v>404</v>
      </c>
      <c r="D20" s="47">
        <v>6</v>
      </c>
    </row>
    <row r="21">
      <c r="A21" s="47">
        <v>17</v>
      </c>
      <c r="B21" s="48" t="s">
        <v>58</v>
      </c>
      <c r="C21" s="49">
        <v>405</v>
      </c>
      <c r="D21" s="47">
        <v>5</v>
      </c>
    </row>
    <row r="22">
      <c r="A22" s="47">
        <v>18</v>
      </c>
      <c r="B22" s="48" t="s">
        <v>59</v>
      </c>
      <c r="C22" s="48">
        <v>406</v>
      </c>
      <c r="D22" s="47">
        <v>25</v>
      </c>
    </row>
  </sheetData>
  <sheetProtection algorithmName="SHA-512" hashValue="GLT4CHdtSXCuewkfRA1hetzhR+AJV0DqES/jqXkS0wHWx9QSz57v+aV0Tmyou24kvGO9NGneNEkNTQVTLf2L/A==" saltValue="dxiQ457dwXck6T7k3uLU/w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A3:I22">
    <sortCondition sortBy="cellColor" ref="D3:D22" dxfId="0"/>
  </sortState>
  <mergeCells count="3">
    <mergeCell ref="B2:D2"/>
    <mergeCell ref="B10:D10"/>
    <mergeCell ref="B17:D17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5</cp:revision>
  <dcterms:created xsi:type="dcterms:W3CDTF">2021-04-30T11:41:38Z</dcterms:created>
  <dcterms:modified xsi:type="dcterms:W3CDTF">2026-02-03T21:15:26Z</dcterms:modified>
</cp:coreProperties>
</file>