
<file path=[Content_Types].xml><?xml version="1.0" encoding="utf-8"?>
<Types xmlns="http://schemas.openxmlformats.org/package/2006/content-types">
  <Default Extension="xml" ContentType="application/xml"/>
  <Default Extension="jpg" ContentType="image/jpeg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theme/theme1.xml" ContentType="application/vnd.openxmlformats-officedocument.them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1"/>
  </bookViews>
  <sheets>
    <sheet name="Antrag auf Anerkennung" sheetId="1" state="visible" r:id="rId1"/>
    <sheet name="Prüfungen Studiengang" sheetId="2" state="visible" r:id="rId2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<sst xmlns="http://schemas.openxmlformats.org/spreadsheetml/2006/main" count="112" uniqueCount="112">
  <si>
    <t xml:space="preserve">Antrag auf Anerkennung von Studien- und Prüfungsleistungen</t>
  </si>
  <si>
    <t xml:space="preserve">Name, Vorname:</t>
  </si>
  <si>
    <t>Anschrift:</t>
  </si>
  <si>
    <t xml:space="preserve">Telefon, Email:</t>
  </si>
  <si>
    <t xml:space="preserve">Bewerber- oder Matrikelnummer:</t>
  </si>
  <si>
    <t xml:space="preserve">Anrechnung für folgenden
Abschluss/Studiengang:</t>
  </si>
  <si>
    <t xml:space="preserve">Master of Engineering Lebensmittelwirtschaft / PO 2025</t>
  </si>
  <si>
    <t>Regelstudienzeit:</t>
  </si>
  <si>
    <t xml:space="preserve">Durch Antragsteller/in auszufüllen!</t>
  </si>
  <si>
    <t xml:space="preserve">Eintrag durch Prüfer/in bzw. Vorsitzende/n des Prüfungsausschusses</t>
  </si>
  <si>
    <t xml:space="preserve">Bereits abgelegte Prüfungsleistungen</t>
  </si>
  <si>
    <t xml:space="preserve">Antrag auf Anerkennung</t>
  </si>
  <si>
    <r>
      <rPr>
        <sz val="11"/>
        <color theme="1"/>
        <rFont val="Calibri"/>
        <scheme val="minor"/>
      </rPr>
      <t xml:space="preserve">
Titel der </t>
    </r>
    <r>
      <rPr>
        <b/>
        <sz val="12"/>
        <rFont val="Calibri"/>
      </rPr>
      <t xml:space="preserve">bereits
abgelegten</t>
    </r>
    <r>
      <rPr>
        <sz val="11"/>
        <color theme="1"/>
        <rFont val="Calibri"/>
        <scheme val="minor"/>
      </rPr>
      <t xml:space="preserve"> Prüfung**
</t>
    </r>
    <r>
      <rPr>
        <sz val="8"/>
        <rFont val="Calibri"/>
      </rPr>
      <t xml:space="preserve">
Bitte nur eine Prüfung pro Zeile eintragen!
(Bezeichung laut Transcript)</t>
    </r>
  </si>
  <si>
    <r>
      <t xml:space="preserve">
Prüfungsform
</t>
    </r>
    <r>
      <rPr>
        <sz val="8"/>
        <rFont val="Calibri"/>
      </rPr>
      <t xml:space="preserve">(Klausur,
Hausarbeit,
mdl. Prüfung etc.)</t>
    </r>
  </si>
  <si>
    <r>
      <rPr>
        <sz val="11"/>
        <color theme="1"/>
        <rFont val="Calibri"/>
        <scheme val="minor"/>
      </rPr>
      <t xml:space="preserve">
Erworbene Credits
</t>
    </r>
    <r>
      <rPr>
        <sz val="8"/>
        <rFont val="Calibri"/>
      </rPr>
      <t xml:space="preserve">
(laut Transcript)</t>
    </r>
  </si>
  <si>
    <r>
      <rPr>
        <sz val="11"/>
        <color theme="1"/>
        <rFont val="Calibri"/>
        <scheme val="minor"/>
      </rPr>
      <t xml:space="preserve">
Note
</t>
    </r>
    <r>
      <rPr>
        <sz val="8"/>
        <rFont val="Calibri"/>
      </rPr>
      <t xml:space="preserve">
(laut
Transcript)</t>
    </r>
  </si>
  <si>
    <t xml:space="preserve">
Lfd. Nr.</t>
  </si>
  <si>
    <r>
      <rPr>
        <b/>
        <sz val="12"/>
        <rFont val="Calibri"/>
      </rPr>
      <t xml:space="preserve">
für folgende Prüfungen</t>
    </r>
    <r>
      <rPr>
        <sz val="11"/>
        <color theme="1"/>
        <rFont val="Calibri"/>
        <scheme val="minor"/>
      </rPr>
      <t xml:space="preserve">:
</t>
    </r>
    <r>
      <rPr>
        <sz val="8"/>
        <rFont val="Calibri"/>
      </rPr>
      <t xml:space="preserve">
(Bitte nur die laufende Nummer aus der Anlage "Prüfungen Studiengang" eintragen;  der Name der Prüfung wird automatisiert ergänzt)</t>
    </r>
  </si>
  <si>
    <r>
      <rPr>
        <b/>
        <sz val="14"/>
        <rFont val="Calibri"/>
      </rPr>
      <t xml:space="preserve">
</t>
    </r>
    <r>
      <rPr>
        <b/>
        <sz val="8"/>
        <rFont val="Calibri"/>
      </rPr>
      <t xml:space="preserve">Ja / Nein*</t>
    </r>
  </si>
  <si>
    <t xml:space="preserve">
Credits</t>
  </si>
  <si>
    <t xml:space="preserve">
Über-
nommene
Note</t>
  </si>
  <si>
    <t xml:space="preserve">
Antrag
geprüft
durch:</t>
  </si>
  <si>
    <t xml:space="preserve">Datum, Unterschrift Antragsteller*in</t>
  </si>
  <si>
    <t xml:space="preserve">Datum, Unterschrift PA Vorsitz </t>
  </si>
  <si>
    <t xml:space="preserve">** Einzureichende Unterlagen:</t>
  </si>
  <si>
    <t xml:space="preserve">Anlage 1: Transcript of Records</t>
  </si>
  <si>
    <t xml:space="preserve">Anlage 2: Auszug aus dem Modulhandbuch</t>
  </si>
  <si>
    <t xml:space="preserve">* Ablehnungsgründe:</t>
  </si>
  <si>
    <t xml:space="preserve">A - Nichtanerkennung wegen inhaltlicher Inkompatibilität</t>
  </si>
  <si>
    <t xml:space="preserve">C - Nichtanerkennung wegen nicht aussagekräftiger Unterlagen</t>
  </si>
  <si>
    <t xml:space="preserve">B - Nichtanerkennung wegen anderer vermittelter Kompetenzen</t>
  </si>
  <si>
    <t xml:space="preserve">D - Nichtanerkennung aus anderen Gründen</t>
  </si>
  <si>
    <t xml:space="preserve">Ausführliche Begründungen zu den Ablehnungen (A - D):</t>
  </si>
  <si>
    <t xml:space="preserve">Lfd. Nr.</t>
  </si>
  <si>
    <r>
      <rPr>
        <sz val="11"/>
        <color theme="1"/>
        <rFont val="Calibri"/>
        <scheme val="minor"/>
      </rPr>
      <t xml:space="preserve">Grund
</t>
    </r>
    <r>
      <rPr>
        <sz val="8"/>
        <rFont val="Calibri"/>
      </rPr>
      <t xml:space="preserve">(A, B, C oder D)</t>
    </r>
  </si>
  <si>
    <t>Begründung</t>
  </si>
  <si>
    <t xml:space="preserve">lfd. Nr. </t>
  </si>
  <si>
    <t xml:space="preserve">Prüfung aufnehmendes Fach</t>
  </si>
  <si>
    <t xml:space="preserve">Prüf. Nr. </t>
  </si>
  <si>
    <t>ECTS</t>
  </si>
  <si>
    <t>Pflichtmodule</t>
  </si>
  <si>
    <t xml:space="preserve">1. Semester</t>
  </si>
  <si>
    <t>Marketing</t>
  </si>
  <si>
    <t xml:space="preserve">Projektmanagement, Moderation, Präsentation</t>
  </si>
  <si>
    <t xml:space="preserve">Supply Chain Management</t>
  </si>
  <si>
    <t xml:space="preserve">2. Semester</t>
  </si>
  <si>
    <t xml:space="preserve">Unternehmensführung / Digitale Geschäftsmodelle</t>
  </si>
  <si>
    <t xml:space="preserve">Beschaffungsmanagement / Nachhaltigkeitsmanagement</t>
  </si>
  <si>
    <t xml:space="preserve">Integrierte Informationstechnologie</t>
  </si>
  <si>
    <t xml:space="preserve">3. Semester</t>
  </si>
  <si>
    <t>Abschlussarbeit</t>
  </si>
  <si>
    <t>Kolloquium</t>
  </si>
  <si>
    <t xml:space="preserve">Wahlpflichtmodule </t>
  </si>
  <si>
    <t>Biotechnologie/Gentechnologie</t>
  </si>
  <si>
    <t xml:space="preserve">Chemie der Bedarfsgegenstände</t>
  </si>
  <si>
    <t xml:space="preserve">Chemie der Kosmetischen Mittel</t>
  </si>
  <si>
    <t xml:space="preserve">Großküchentechnik, industrielle Speisenproduktion</t>
  </si>
  <si>
    <t xml:space="preserve">Produkt Design</t>
  </si>
  <si>
    <t xml:space="preserve">Unit Operations in Food Technology</t>
  </si>
  <si>
    <t xml:space="preserve">Agronomy and Crop Science</t>
  </si>
  <si>
    <t>Getränketechnologie</t>
  </si>
  <si>
    <t xml:space="preserve">Hygienic Food Plant Design</t>
  </si>
  <si>
    <t xml:space="preserve">Medien- und Kommunikationsmanagement</t>
  </si>
  <si>
    <t xml:space="preserve">Innovative Lebensmittelprozesstechnik 2</t>
  </si>
  <si>
    <t>Süßwarentechnologie</t>
  </si>
  <si>
    <t xml:space="preserve">Freiwillige, zusätzl. Leistungen (keine Prüfungen)</t>
  </si>
  <si>
    <t xml:space="preserve">Berufspädagogik 1</t>
  </si>
  <si>
    <t xml:space="preserve">Berufspädagogik 2</t>
  </si>
  <si>
    <t xml:space="preserve">Deutsch A1 - Teil 1</t>
  </si>
  <si>
    <t xml:space="preserve">Deutsch A1 - Teil 2</t>
  </si>
  <si>
    <t xml:space="preserve">Schwedisch A1 - Teil 1</t>
  </si>
  <si>
    <t xml:space="preserve">Schwedisch A1 - Teil 2</t>
  </si>
  <si>
    <t xml:space="preserve">Französisch A1 - Teil 1</t>
  </si>
  <si>
    <t xml:space="preserve">Italienisch A1 - Teil 1</t>
  </si>
  <si>
    <t xml:space="preserve">Italienisch A1 - Teil 2</t>
  </si>
  <si>
    <t xml:space="preserve">Chinesisch A1 - Teil 1</t>
  </si>
  <si>
    <t xml:space="preserve">Chinesisch A1 - Teil 2</t>
  </si>
  <si>
    <t xml:space="preserve">Chinesisch A2 - Teil 1</t>
  </si>
  <si>
    <t xml:space="preserve">Chinesisch A2 - Teil 2</t>
  </si>
  <si>
    <t xml:space="preserve">Spanisch A1 - Teil 1</t>
  </si>
  <si>
    <t xml:space="preserve">Spanisch A1 - Teil 2</t>
  </si>
  <si>
    <t xml:space="preserve">Spanisch A2 - Teil 1</t>
  </si>
  <si>
    <t xml:space="preserve">Spanisch A2 - Teil 2</t>
  </si>
  <si>
    <t xml:space="preserve">Italienisch A2 - Teil 1</t>
  </si>
  <si>
    <t xml:space="preserve">Italienisch A2 - Teil 2</t>
  </si>
  <si>
    <t xml:space="preserve">Deutsch A1</t>
  </si>
  <si>
    <t xml:space="preserve">Deutsch A2</t>
  </si>
  <si>
    <t>Excelkurs</t>
  </si>
  <si>
    <t>FermentationLab</t>
  </si>
  <si>
    <t xml:space="preserve">Globale Wachstumsmärkte</t>
  </si>
  <si>
    <t xml:space="preserve">Food Science in Everyday Life</t>
  </si>
  <si>
    <t xml:space="preserve">Lebensmittel für besondere medizinische Zwecke (bilanzierte Diäten)</t>
  </si>
  <si>
    <t xml:space="preserve">Brückenmodule </t>
  </si>
  <si>
    <t xml:space="preserve">Elemente des Apparatebaus</t>
  </si>
  <si>
    <t xml:space="preserve">Technische Thermodynamik</t>
  </si>
  <si>
    <t xml:space="preserve">Technische Thermodynamik (Labor)</t>
  </si>
  <si>
    <t xml:space="preserve">Milch- und Fleischtechnologie</t>
  </si>
  <si>
    <t xml:space="preserve">Milch- und Fleischtechnologie (Labor)</t>
  </si>
  <si>
    <t xml:space="preserve">Technische Fluidmechanik</t>
  </si>
  <si>
    <t xml:space="preserve">Technische Fluidmechanik (Labor)</t>
  </si>
  <si>
    <t>Lebensmittelanalytik</t>
  </si>
  <si>
    <t xml:space="preserve">Lebensmittelanalytik (Labor)</t>
  </si>
  <si>
    <t xml:space="preserve">Thermische Verfahren</t>
  </si>
  <si>
    <t xml:space="preserve">Thermische Verfahren (Labor)</t>
  </si>
  <si>
    <t>Lebensmittelwirtschaft</t>
  </si>
  <si>
    <t xml:space="preserve">Mechanische Verfahren</t>
  </si>
  <si>
    <t xml:space="preserve">Mechanische Verfahren (Labor)</t>
  </si>
  <si>
    <t>Lebensmittelverpackungstechnik</t>
  </si>
  <si>
    <t xml:space="preserve">Neue Verfahren der Lebensmitteltechnik</t>
  </si>
  <si>
    <t>Betriebswirtschaftslehre</t>
  </si>
  <si>
    <t>Lebensmittelhydrokolloide</t>
  </si>
  <si>
    <t xml:space="preserve">Lebensmittelhydrokolloide (Labor)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</si>
</sst>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0&quot; Semester&quot;"/>
    <numFmt numFmtId="165" formatCode="0.0"/>
  </numFmts>
  <fonts count="16">
    <font>
      <sz val="11.000000"/>
      <color theme="1"/>
      <name val="Calibri"/>
      <scheme val="minor"/>
    </font>
    <font>
      <sz val="10.000000"/>
      <name val="Arial"/>
    </font>
    <font>
      <b/>
      <sz val="20.000000"/>
      <name val="Calibri"/>
    </font>
    <font>
      <b/>
      <sz val="12.000000"/>
      <name val="Calibri"/>
    </font>
    <font>
      <b/>
      <i/>
      <sz val="12.000000"/>
      <name val="Calibri"/>
    </font>
    <font>
      <b/>
      <sz val="14.000000"/>
      <name val="Calibri"/>
    </font>
    <font>
      <b/>
      <sz val="11.000000"/>
      <color theme="1"/>
      <name val="Calibri"/>
      <scheme val="minor"/>
    </font>
    <font>
      <sz val="8.000000"/>
      <color indexed="2"/>
      <name val="Calibri"/>
    </font>
    <font>
      <sz val="12.000000"/>
      <color indexed="2"/>
      <name val="Calibri"/>
    </font>
    <font>
      <b/>
      <sz val="10.000000"/>
      <name val="Calibri"/>
    </font>
    <font>
      <sz val="10.000000"/>
      <name val="Calibri"/>
    </font>
    <font>
      <sz val="11.000000"/>
      <color theme="1"/>
      <name val="Alwyn New Lt"/>
    </font>
    <font>
      <b/>
      <sz val="11.000000"/>
      <name val="Alwyn New Lt"/>
    </font>
    <font>
      <b/>
      <sz val="11.000000"/>
      <color theme="1"/>
      <name val="Alwyn New Lt"/>
    </font>
    <font>
      <sz val="11.000000"/>
      <name val="Alwyn New Lt"/>
    </font>
    <font>
      <sz val="11.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2"/>
      </patternFill>
    </fill>
    <fill>
      <patternFill patternType="solid">
        <fgColor indexed="5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theme="0"/>
      </patternFill>
    </fill>
  </fills>
  <borders count="16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medium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60">
    <xf fontId="0" fillId="0" borderId="0" numFmtId="0" xfId="0"/>
    <xf fontId="0" fillId="0" borderId="0" numFmtId="0" xfId="0" applyAlignment="1">
      <alignment vertical="center"/>
    </xf>
    <xf fontId="2" fillId="0" borderId="0" numFmtId="0" xfId="0" applyFont="1" applyAlignment="1">
      <alignment horizontal="left" vertical="top" wrapText="1"/>
    </xf>
    <xf fontId="0" fillId="0" borderId="1" numFmtId="0" xfId="0" applyBorder="1" applyAlignment="1">
      <alignment horizontal="left" vertical="top"/>
    </xf>
    <xf fontId="3" fillId="0" borderId="2" numFmtId="0" xfId="0" applyFont="1" applyBorder="1" applyAlignment="1">
      <alignment horizontal="left" shrinkToFit="1" vertical="center" wrapText="1"/>
    </xf>
    <xf fontId="4" fillId="0" borderId="3" numFmtId="0" xfId="0" applyFont="1" applyBorder="1" applyAlignment="1" applyProtection="1">
      <alignment horizontal="left" shrinkToFit="1" vertical="center" wrapText="1"/>
      <protection locked="0"/>
    </xf>
    <xf fontId="3" fillId="0" borderId="4" numFmtId="0" xfId="0" applyFont="1" applyBorder="1" applyAlignment="1">
      <alignment horizontal="left" shrinkToFit="1" vertical="center" wrapText="1"/>
    </xf>
    <xf fontId="4" fillId="0" borderId="5" numFmtId="0" xfId="0" applyFont="1" applyBorder="1" applyAlignment="1" applyProtection="1">
      <alignment horizontal="left" shrinkToFit="1" vertical="center" wrapText="1"/>
      <protection locked="0"/>
    </xf>
    <xf fontId="3" fillId="0" borderId="6" numFmtId="0" xfId="0" applyFont="1" applyBorder="1" applyAlignment="1">
      <alignment horizontal="left" shrinkToFit="1" vertical="center" wrapText="1"/>
    </xf>
    <xf fontId="3" fillId="0" borderId="7" numFmtId="49" xfId="0" applyNumberFormat="1" applyFont="1" applyBorder="1" applyAlignment="1">
      <alignment horizontal="left" shrinkToFit="1" vertical="center" wrapText="1"/>
    </xf>
    <xf fontId="3" fillId="0" borderId="8" numFmtId="0" xfId="0" applyFont="1" applyBorder="1" applyAlignment="1">
      <alignment horizontal="center" shrinkToFit="1" vertical="center" wrapText="1"/>
    </xf>
    <xf fontId="3" fillId="0" borderId="9" numFmtId="164" xfId="0" applyNumberFormat="1" applyFont="1" applyBorder="1" applyAlignment="1">
      <alignment horizontal="center" shrinkToFit="1" vertical="center" wrapText="1"/>
    </xf>
    <xf fontId="3" fillId="2" borderId="10" numFmtId="0" xfId="0" applyFont="1" applyFill="1" applyBorder="1" applyAlignment="1">
      <alignment horizontal="center" shrinkToFit="1" vertical="center" wrapText="1"/>
    </xf>
    <xf fontId="3" fillId="3" borderId="10" numFmtId="0" xfId="0" applyFont="1" applyFill="1" applyBorder="1" applyAlignment="1">
      <alignment horizontal="center" vertical="center" wrapText="1"/>
    </xf>
    <xf fontId="0" fillId="2" borderId="10" numFmtId="0" xfId="0" applyFill="1" applyBorder="1" applyAlignment="1">
      <alignment horizontal="center" shrinkToFit="1" vertical="top" wrapText="1"/>
    </xf>
    <xf fontId="0" fillId="2" borderId="10" numFmtId="0" xfId="0" applyFill="1" applyBorder="1" applyAlignment="1">
      <alignment horizontal="center" vertical="top" wrapText="1"/>
    </xf>
    <xf fontId="3" fillId="2" borderId="10" numFmtId="0" xfId="0" applyFont="1" applyFill="1" applyBorder="1" applyAlignment="1">
      <alignment horizontal="center" vertical="top" wrapText="1"/>
    </xf>
    <xf fontId="5" fillId="3" borderId="10" numFmtId="0" xfId="0" applyFont="1" applyFill="1" applyBorder="1" applyAlignment="1">
      <alignment horizontal="center" shrinkToFit="1" vertical="top" wrapText="1"/>
    </xf>
    <xf fontId="3" fillId="3" borderId="10" numFmtId="0" xfId="0" applyFont="1" applyFill="1" applyBorder="1" applyAlignment="1">
      <alignment horizontal="center" shrinkToFit="1" vertical="top" wrapText="1"/>
    </xf>
    <xf fontId="6" fillId="3" borderId="10" numFmtId="0" xfId="0" applyFont="1" applyFill="1" applyBorder="1" applyAlignment="1">
      <alignment horizontal="center" shrinkToFit="1" vertical="top" wrapText="1"/>
    </xf>
    <xf fontId="0" fillId="2" borderId="10" numFmtId="0" xfId="0" applyFill="1" applyBorder="1" applyAlignment="1" applyProtection="1">
      <alignment horizontal="left" shrinkToFit="1" vertical="center" wrapText="1"/>
      <protection locked="0"/>
    </xf>
    <xf fontId="0" fillId="2" borderId="10" numFmtId="0" xfId="0" applyFill="1" applyBorder="1" applyAlignment="1" applyProtection="1">
      <alignment horizontal="center" shrinkToFit="1" vertical="center" wrapText="1"/>
      <protection locked="0"/>
    </xf>
    <xf fontId="7" fillId="2" borderId="10" numFmtId="0" xfId="0" applyFont="1" applyFill="1" applyBorder="1" applyAlignment="1">
      <alignment horizontal="left" shrinkToFit="1" vertical="center"/>
    </xf>
    <xf fontId="8" fillId="3" borderId="10" numFmtId="0" xfId="0" applyFont="1" applyFill="1" applyBorder="1" applyAlignment="1" applyProtection="1">
      <alignment horizontal="center" vertical="center"/>
      <protection locked="0"/>
    </xf>
    <xf fontId="8" fillId="3" borderId="10" numFmtId="0" xfId="0" applyFont="1" applyFill="1" applyBorder="1" applyAlignment="1">
      <alignment horizontal="center" shrinkToFit="1" vertical="center" wrapText="1"/>
    </xf>
    <xf fontId="8" fillId="3" borderId="10" numFmtId="165" xfId="0" applyNumberFormat="1" applyFont="1" applyFill="1" applyBorder="1" applyAlignment="1" applyProtection="1">
      <alignment horizontal="center" shrinkToFit="1" vertical="center" wrapText="1"/>
      <protection locked="0"/>
    </xf>
    <xf fontId="8" fillId="3" borderId="10" numFmtId="0" xfId="0" applyFont="1" applyFill="1" applyBorder="1" applyAlignment="1" applyProtection="1">
      <alignment shrinkToFit="1" vertical="center" wrapText="1"/>
      <protection locked="0"/>
    </xf>
    <xf fontId="0" fillId="2" borderId="11" numFmtId="0" xfId="0" applyFill="1" applyBorder="1" applyAlignment="1" applyProtection="1">
      <alignment horizontal="left" shrinkToFit="1" vertical="center" wrapText="1"/>
      <protection locked="0"/>
    </xf>
    <xf fontId="0" fillId="2" borderId="12" numFmtId="0" xfId="0" applyFill="1" applyBorder="1" applyAlignment="1" applyProtection="1">
      <alignment horizontal="left" shrinkToFit="1" vertical="center" wrapText="1"/>
      <protection locked="0"/>
    </xf>
    <xf fontId="9" fillId="2" borderId="13" numFmtId="0" xfId="0" applyFont="1" applyFill="1" applyBorder="1" applyAlignment="1">
      <alignment horizontal="left" vertical="top" wrapText="1"/>
    </xf>
    <xf fontId="10" fillId="2" borderId="13" numFmtId="0" xfId="0" applyFont="1" applyFill="1" applyBorder="1" applyAlignment="1">
      <alignment horizontal="left" vertical="top" wrapText="1"/>
    </xf>
    <xf fontId="10" fillId="3" borderId="13" numFmtId="0" xfId="0" applyFont="1" applyFill="1" applyBorder="1" applyAlignment="1">
      <alignment horizontal="left" vertical="top" wrapText="1"/>
    </xf>
    <xf fontId="0" fillId="2" borderId="14" numFmtId="0" xfId="0" applyFill="1" applyBorder="1" applyAlignment="1">
      <alignment horizontal="left" vertical="center" wrapText="1"/>
    </xf>
    <xf fontId="0" fillId="3" borderId="14" numFmtId="0" xfId="0" applyFill="1" applyBorder="1" applyAlignment="1">
      <alignment horizontal="left" vertical="center" wrapText="1"/>
    </xf>
    <xf fontId="3" fillId="0" borderId="0" numFmtId="0" xfId="0" applyFont="1"/>
    <xf fontId="3" fillId="0" borderId="0" numFmtId="0" xfId="0" applyFont="1" applyAlignment="1">
      <alignment horizontal="left"/>
    </xf>
    <xf fontId="0" fillId="0" borderId="0" numFmtId="0" xfId="0" applyAlignment="1">
      <alignment horizontal="left"/>
    </xf>
    <xf fontId="0" fillId="0" borderId="10" numFmtId="0" xfId="0" applyBorder="1" applyAlignment="1">
      <alignment horizontal="center" vertical="top" wrapText="1"/>
    </xf>
    <xf fontId="0" fillId="0" borderId="10" numFmtId="0" xfId="0" applyBorder="1" applyAlignment="1">
      <alignment horizontal="left" vertical="top"/>
    </xf>
    <xf fontId="0" fillId="0" borderId="10" numFmtId="0" xfId="0" applyBorder="1" applyAlignment="1" applyProtection="1">
      <alignment horizontal="center" vertical="top" wrapText="1"/>
      <protection locked="0"/>
    </xf>
    <xf fontId="0" fillId="0" borderId="10" numFmtId="0" xfId="0" applyBorder="1" applyAlignment="1" applyProtection="1">
      <alignment horizontal="left" vertical="top"/>
      <protection locked="0"/>
    </xf>
    <xf fontId="11" fillId="0" borderId="0" numFmtId="0" xfId="0" applyFont="1"/>
    <xf fontId="11" fillId="0" borderId="0" numFmtId="0" xfId="0" applyFont="1" applyAlignment="1">
      <alignment horizontal="center"/>
    </xf>
    <xf fontId="12" fillId="4" borderId="10" numFmtId="0" xfId="0" applyFont="1" applyFill="1" applyBorder="1" applyAlignment="1">
      <alignment horizontal="center" vertical="center"/>
    </xf>
    <xf fontId="13" fillId="4" borderId="10" numFmtId="0" xfId="0" applyFont="1" applyFill="1" applyBorder="1"/>
    <xf fontId="12" fillId="4" borderId="10" numFmtId="0" xfId="0" applyFont="1" applyFill="1" applyBorder="1" applyAlignment="1">
      <alignment horizontal="center" vertical="center" wrapText="1"/>
    </xf>
    <xf fontId="13" fillId="4" borderId="10" numFmtId="0" xfId="0" applyFont="1" applyFill="1" applyBorder="1" applyAlignment="1">
      <alignment horizontal="center"/>
    </xf>
    <xf fontId="11" fillId="4" borderId="0" numFmtId="0" xfId="0" applyFont="1" applyFill="1"/>
    <xf fontId="13" fillId="5" borderId="11" numFmtId="0" xfId="0" applyFont="1" applyFill="1" applyBorder="1"/>
    <xf fontId="13" fillId="5" borderId="15" numFmtId="0" xfId="0" applyFont="1" applyFill="1" applyBorder="1"/>
    <xf fontId="13" fillId="5" borderId="12" numFmtId="0" xfId="0" applyFont="1" applyFill="1" applyBorder="1"/>
    <xf fontId="14" fillId="0" borderId="10" numFmtId="0" xfId="1" applyFont="1" applyBorder="1" applyAlignment="1">
      <alignment horizontal="center"/>
    </xf>
    <xf fontId="11" fillId="0" borderId="10" numFmtId="0" xfId="0" applyFont="1" applyBorder="1"/>
    <xf fontId="11" fillId="0" borderId="10" numFmtId="0" xfId="0" applyFont="1" applyBorder="1" applyAlignment="1">
      <alignment horizontal="center"/>
    </xf>
    <xf fontId="14" fillId="0" borderId="10" numFmtId="0" xfId="0" applyFont="1" applyBorder="1" applyAlignment="1">
      <alignment horizontal="center"/>
    </xf>
    <xf fontId="15" fillId="0" borderId="0" numFmtId="0" xfId="0" applyFont="1" applyAlignment="1">
      <alignment horizontal="center"/>
    </xf>
    <xf fontId="14" fillId="0" borderId="10" numFmtId="0" xfId="0" applyFont="1" applyBorder="1"/>
    <xf fontId="0" fillId="0" borderId="0" numFmtId="0" xfId="0" applyAlignment="1">
      <alignment horizontal="center"/>
    </xf>
    <xf fontId="0" fillId="0" borderId="15" numFmtId="0" xfId="0" applyBorder="1"/>
    <xf fontId="0" fillId="0" borderId="12" numFmtId="0" xfId="0" applyBorder="1"/>
  </cellXfs>
  <cellStyles count="2">
    <cellStyle name="Standard" xfId="0" builtinId="0"/>
    <cellStyle name="Standard_Tabelle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6</xdr:col>
      <xdr:colOff>2466975</xdr:colOff>
      <xdr:row>0</xdr:row>
      <xdr:rowOff>104775</xdr:rowOff>
    </xdr:from>
    <xdr:to>
      <xdr:col>7</xdr:col>
      <xdr:colOff>612998</xdr:colOff>
      <xdr:row>1</xdr:row>
      <xdr:rowOff>299084</xdr:rowOff>
    </xdr:to>
    <xdr:pic>
      <xdr:nvPicPr>
        <xdr:cNvPr id="11" name="Grafik 10"/>
        <xdr:cNvPicPr/>
      </xdr:nvPicPr>
      <xdr:blipFill rotWithShape="1">
        <a:blip r:embed="rId1"/>
        <a:stretch/>
      </xdr:blipFill>
      <xdr:spPr bwMode="auto">
        <a:xfrm>
          <a:off x="7810500" y="104775"/>
          <a:ext cx="2987040" cy="560705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6" zoomScale="91" workbookViewId="0">
      <selection activeCell="F11" activeCellId="0" sqref="F11"/>
    </sheetView>
  </sheetViews>
  <sheetFormatPr baseColWidth="10" defaultColWidth="10.28515625" defaultRowHeight="14.25"/>
  <cols>
    <col customWidth="1" min="1" max="1" width="29.85546875"/>
    <col customWidth="1" min="3" max="3" width="13.140625"/>
    <col customWidth="1" min="4" max="4" width="10.7109375"/>
    <col customWidth="1" min="5" max="5" width="8.5703125"/>
    <col customWidth="1" min="6" max="6" width="7.5703125"/>
    <col customWidth="1" min="7" max="7" width="72.5703125"/>
    <col customWidth="1" min="8" max="8" width="9.5703125"/>
    <col customWidth="1" min="9" max="9" width="10.140625"/>
    <col customWidth="1" min="10" max="10" width="11.140625"/>
    <col customWidth="1" min="11" max="11" width="12.42578125"/>
  </cols>
  <sheetData>
    <row r="1" s="1" customFormat="1" ht="29.2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6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35.100000000000001" customHeight="1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</row>
    <row r="4" ht="35.100000000000001" customHeight="1">
      <c r="A4" s="6" t="s">
        <v>2</v>
      </c>
      <c r="B4" s="6"/>
      <c r="C4" s="7"/>
      <c r="D4" s="7"/>
      <c r="E4" s="7"/>
      <c r="F4" s="7"/>
      <c r="G4" s="7"/>
      <c r="H4" s="7"/>
      <c r="I4" s="7"/>
      <c r="J4" s="7"/>
      <c r="K4" s="7"/>
    </row>
    <row r="5" ht="35.100000000000001" customHeight="1">
      <c r="A5" s="6" t="s">
        <v>3</v>
      </c>
      <c r="B5" s="6"/>
      <c r="C5" s="7"/>
      <c r="D5" s="7"/>
      <c r="E5" s="7"/>
      <c r="F5" s="7"/>
      <c r="G5" s="7"/>
      <c r="H5" s="7"/>
      <c r="I5" s="7"/>
      <c r="J5" s="7"/>
      <c r="K5" s="7"/>
    </row>
    <row r="6" ht="28.5" customHeight="1">
      <c r="A6" s="6" t="s">
        <v>4</v>
      </c>
      <c r="B6" s="6"/>
      <c r="C6" s="7"/>
      <c r="D6" s="7"/>
      <c r="E6" s="7"/>
      <c r="F6" s="7"/>
      <c r="G6" s="7"/>
      <c r="H6" s="7"/>
      <c r="I6" s="7"/>
      <c r="J6" s="7"/>
      <c r="K6" s="7"/>
    </row>
    <row r="7" ht="38.25" customHeight="1">
      <c r="A7" s="8" t="s">
        <v>5</v>
      </c>
      <c r="B7" s="8"/>
      <c r="C7" s="9" t="s">
        <v>6</v>
      </c>
      <c r="D7" s="9"/>
      <c r="E7" s="9"/>
      <c r="F7" s="9"/>
      <c r="G7" s="9"/>
      <c r="H7" s="9"/>
      <c r="I7" s="10" t="s">
        <v>7</v>
      </c>
      <c r="J7" s="10"/>
      <c r="K7" s="11">
        <v>3</v>
      </c>
    </row>
    <row r="8" ht="15.75" customHeight="1">
      <c r="A8" s="12" t="s">
        <v>8</v>
      </c>
      <c r="B8" s="12"/>
      <c r="C8" s="12"/>
      <c r="D8" s="12"/>
      <c r="E8" s="12"/>
      <c r="F8" s="12"/>
      <c r="G8" s="12"/>
      <c r="H8" s="13" t="s">
        <v>9</v>
      </c>
      <c r="I8" s="13"/>
      <c r="J8" s="13"/>
      <c r="K8" s="13"/>
    </row>
    <row r="9" ht="15.75" customHeight="1">
      <c r="A9" s="12" t="s">
        <v>10</v>
      </c>
      <c r="B9" s="12"/>
      <c r="C9" s="12"/>
      <c r="D9" s="12"/>
      <c r="E9" s="12"/>
      <c r="F9" s="12" t="s">
        <v>11</v>
      </c>
      <c r="G9" s="12"/>
      <c r="H9" s="13"/>
      <c r="I9" s="13"/>
      <c r="J9" s="13"/>
      <c r="K9" s="13"/>
    </row>
    <row r="10" ht="86.25" customHeight="1">
      <c r="A10" s="14" t="s">
        <v>12</v>
      </c>
      <c r="B10" s="14"/>
      <c r="C10" s="14" t="s">
        <v>13</v>
      </c>
      <c r="D10" s="14" t="s">
        <v>14</v>
      </c>
      <c r="E10" s="14" t="s">
        <v>15</v>
      </c>
      <c r="F10" s="15" t="s">
        <v>16</v>
      </c>
      <c r="G10" s="16" t="s">
        <v>17</v>
      </c>
      <c r="H10" s="17" t="s">
        <v>18</v>
      </c>
      <c r="I10" s="18" t="s">
        <v>19</v>
      </c>
      <c r="J10" s="18" t="s">
        <v>20</v>
      </c>
      <c r="K10" s="19" t="s">
        <v>21</v>
      </c>
    </row>
    <row r="11" ht="16.5">
      <c r="A11" s="20"/>
      <c r="B11" s="20"/>
      <c r="C11" s="20"/>
      <c r="D11" s="21"/>
      <c r="E11" s="21"/>
      <c r="F11" s="21"/>
      <c r="G11" s="22" t="str">
        <f>IF(F11&gt;0,LEFT(TEXT(VLOOKUP($F11,'Prüfungen Studiengang'!$A$4:$C$1702,2,FALSE),0)&amp;" / "&amp;TEXT(VLOOKUP($F11,'Prüfungen Studiengang'!$A$4:$C$1702,3,FALSE),0),60),"")</f>
        <v/>
      </c>
      <c r="H11" s="23"/>
      <c r="I11" s="24" t="str">
        <f>IF(F11&gt;0,LEFT(TEXT(VLOOKUP($F11,'Prüfungen Studiengang'!$A$4:$D$1702,4,FALSE),0),60),"")</f>
        <v/>
      </c>
      <c r="J11" s="25"/>
      <c r="K11" s="26"/>
    </row>
    <row r="12" ht="16.5">
      <c r="A12" s="20"/>
      <c r="B12" s="20"/>
      <c r="C12" s="20"/>
      <c r="D12" s="21"/>
      <c r="E12" s="21"/>
      <c r="F12" s="21"/>
      <c r="G12" s="22" t="str">
        <f>IF(F12&gt;0,LEFT(TEXT(VLOOKUP($F12,'Prüfungen Studiengang'!$A$4:$C$1636,2,FALSE),0)&amp;" / "&amp;TEXT(VLOOKUP($F12,'Prüfungen Studiengang'!$A$4:$C$1636,3,FALSE),0),60),"")</f>
        <v/>
      </c>
      <c r="H12" s="23"/>
      <c r="I12" s="24" t="str">
        <f>IF(F12&gt;0,LEFT(TEXT(VLOOKUP($F12,'Prüfungen Studiengang'!$A$4:$D$1636,4,FALSE),0),60),"")</f>
        <v/>
      </c>
      <c r="J12" s="25"/>
      <c r="K12" s="26"/>
    </row>
    <row r="13" ht="16.5">
      <c r="A13" s="20"/>
      <c r="B13" s="20"/>
      <c r="C13" s="20"/>
      <c r="D13" s="21"/>
      <c r="E13" s="21"/>
      <c r="F13" s="21"/>
      <c r="G13" s="22" t="str">
        <f>IF(F13&gt;0,LEFT(TEXT(VLOOKUP($F13,'Prüfungen Studiengang'!$A$4:$C$1636,2,FALSE),0)&amp;" / "&amp;TEXT(VLOOKUP($F13,'Prüfungen Studiengang'!$A$4:$C$1636,3,FALSE),0),60),"")</f>
        <v/>
      </c>
      <c r="H13" s="23"/>
      <c r="I13" s="24" t="str">
        <f>IF(F13&gt;0,LEFT(TEXT(VLOOKUP($F13,'Prüfungen Studiengang'!$A$4:$D$1702,4,FALSE),0),60),"")</f>
        <v/>
      </c>
      <c r="J13" s="25"/>
      <c r="K13" s="26"/>
    </row>
    <row r="14" ht="16.5">
      <c r="A14" s="20"/>
      <c r="B14" s="20"/>
      <c r="C14" s="20"/>
      <c r="D14" s="21"/>
      <c r="E14" s="21"/>
      <c r="F14" s="21"/>
      <c r="G14" s="22" t="str">
        <f>IF(F14&gt;0,LEFT(TEXT(VLOOKUP($F14,'Prüfungen Studiengang'!$A$4:$C$1702,2,FALSE),0)&amp;" / "&amp;TEXT(VLOOKUP($F14,'Prüfungen Studiengang'!$A$4:$C$1702,3,FALSE),0),60),"")</f>
        <v/>
      </c>
      <c r="H14" s="23"/>
      <c r="I14" s="24" t="str">
        <f>IF(F14&gt;0,LEFT(TEXT(VLOOKUP($F14,'Prüfungen Studiengang'!$A$4:$D$1636,4,FALSE),0),60),"")</f>
        <v/>
      </c>
      <c r="J14" s="25"/>
      <c r="K14" s="26"/>
    </row>
    <row r="15" ht="16.5">
      <c r="A15" s="20"/>
      <c r="B15" s="20"/>
      <c r="C15" s="20"/>
      <c r="D15" s="21"/>
      <c r="E15" s="21"/>
      <c r="F15" s="21"/>
      <c r="G15" s="22" t="str">
        <f>IF(F15&gt;0,LEFT(TEXT(VLOOKUP($F15,'Prüfungen Studiengang'!$A$4:$C$1636,2,FALSE),0)&amp;" / "&amp;TEXT(VLOOKUP($F15,'Prüfungen Studiengang'!$A$4:$C$1636,3,FALSE),0),60),"")</f>
        <v/>
      </c>
      <c r="H15" s="23"/>
      <c r="I15" s="24" t="str">
        <f>IF(F15&gt;0,LEFT(TEXT(VLOOKUP($F15,'Prüfungen Studiengang'!$A$4:$D$1702,4,FALSE),0),60),"")</f>
        <v/>
      </c>
      <c r="J15" s="25"/>
      <c r="K15" s="26"/>
    </row>
    <row r="16" ht="16.5">
      <c r="A16" s="20"/>
      <c r="B16" s="20"/>
      <c r="C16" s="20"/>
      <c r="D16" s="21"/>
      <c r="E16" s="21"/>
      <c r="F16" s="21"/>
      <c r="G16" s="22" t="str">
        <f>IF(F16&gt;0,LEFT(TEXT(VLOOKUP($F16,'Prüfungen Studiengang'!$A$4:$C$1636,2,FALSE),0)&amp;" / "&amp;TEXT(VLOOKUP($F16,'Prüfungen Studiengang'!$A$4:$C$1636,3,FALSE),0),60),"")</f>
        <v/>
      </c>
      <c r="H16" s="23"/>
      <c r="I16" s="24" t="str">
        <f>IF(F16&gt;0,LEFT(TEXT(VLOOKUP($F16,'Prüfungen Studiengang'!$A$4:$D$1636,4,FALSE),0),60),"")</f>
        <v/>
      </c>
      <c r="J16" s="25"/>
      <c r="K16" s="26"/>
    </row>
    <row r="17" ht="16.5">
      <c r="A17" s="20"/>
      <c r="B17" s="20"/>
      <c r="C17" s="20"/>
      <c r="D17" s="21"/>
      <c r="E17" s="21"/>
      <c r="F17" s="21"/>
      <c r="G17" s="22" t="str">
        <f>IF(F17&gt;0,LEFT(TEXT(VLOOKUP($F17,'Prüfungen Studiengang'!$A$4:$C$1702,2,FALSE),0)&amp;" / "&amp;TEXT(VLOOKUP($F17,'Prüfungen Studiengang'!$A$4:$C$1702,3,FALSE),0),60),"")</f>
        <v/>
      </c>
      <c r="H17" s="23"/>
      <c r="I17" s="24" t="str">
        <f>IF(F17&gt;0,LEFT(TEXT(VLOOKUP($F17,'Prüfungen Studiengang'!$A$4:$D$1702,4,FALSE),0),60),"")</f>
        <v/>
      </c>
      <c r="J17" s="25"/>
      <c r="K17" s="26"/>
    </row>
    <row r="18" ht="16.5">
      <c r="A18" s="20"/>
      <c r="B18" s="20"/>
      <c r="C18" s="20"/>
      <c r="D18" s="21"/>
      <c r="E18" s="21"/>
      <c r="F18" s="21"/>
      <c r="G18" s="22" t="str">
        <f>IF(F18&gt;0,LEFT(TEXT(VLOOKUP($F18,'Prüfungen Studiengang'!$A$4:$C$1636,2,FALSE),0)&amp;" / "&amp;TEXT(VLOOKUP($F18,'Prüfungen Studiengang'!$A$4:$C$1636,3,FALSE),0),60),"")</f>
        <v/>
      </c>
      <c r="H18" s="23"/>
      <c r="I18" s="24" t="str">
        <f>IF(F18&gt;0,LEFT(TEXT(VLOOKUP($F18,'Prüfungen Studiengang'!$A$4:$D$1636,4,FALSE),0),60),"")</f>
        <v/>
      </c>
      <c r="J18" s="25"/>
      <c r="K18" s="26"/>
    </row>
    <row r="19" ht="16.5">
      <c r="A19" s="20"/>
      <c r="B19" s="20"/>
      <c r="C19" s="20"/>
      <c r="D19" s="21"/>
      <c r="E19" s="21"/>
      <c r="F19" s="21"/>
      <c r="G19" s="22" t="str">
        <f>IF(F19&gt;0,LEFT(TEXT(VLOOKUP($F19,'Prüfungen Studiengang'!$A$4:$C$1636,2,FALSE),0)&amp;" / "&amp;TEXT(VLOOKUP($F19,'Prüfungen Studiengang'!$A$4:$C$1636,3,FALSE),0),60),"")</f>
        <v/>
      </c>
      <c r="H19" s="23"/>
      <c r="I19" s="24" t="str">
        <f>IF(F19&gt;0,LEFT(TEXT(VLOOKUP($F19,'Prüfungen Studiengang'!$A$4:$D$1702,4,FALSE),0),60),"")</f>
        <v/>
      </c>
      <c r="J19" s="25"/>
      <c r="K19" s="26"/>
    </row>
    <row r="20" ht="16.5">
      <c r="A20" s="20"/>
      <c r="B20" s="20"/>
      <c r="C20" s="20"/>
      <c r="D20" s="21"/>
      <c r="E20" s="21"/>
      <c r="F20" s="21"/>
      <c r="G20" s="22" t="str">
        <f>IF(F20&gt;0,LEFT(TEXT(VLOOKUP($F20,'Prüfungen Studiengang'!$A$4:$C$1702,2,FALSE),0)&amp;" / "&amp;TEXT(VLOOKUP($F20,'Prüfungen Studiengang'!$A$4:$C$1702,3,FALSE),0),60),"")</f>
        <v/>
      </c>
      <c r="H20" s="23"/>
      <c r="I20" s="24" t="str">
        <f>IF(F20&gt;0,LEFT(TEXT(VLOOKUP($F20,'Prüfungen Studiengang'!$A$4:$D$1636,4,FALSE),0),60),"")</f>
        <v/>
      </c>
      <c r="J20" s="25"/>
      <c r="K20" s="26"/>
    </row>
    <row r="21" ht="16.5">
      <c r="A21" s="20"/>
      <c r="B21" s="20"/>
      <c r="C21" s="20"/>
      <c r="D21" s="21"/>
      <c r="E21" s="21"/>
      <c r="F21" s="21"/>
      <c r="G21" s="22" t="str">
        <f>IF(F21&gt;0,LEFT(TEXT(VLOOKUP($F21,'Prüfungen Studiengang'!$A$4:$C$1636,2,FALSE),0)&amp;" / "&amp;TEXT(VLOOKUP($F21,'Prüfungen Studiengang'!$A$4:$C$1636,3,FALSE),0),60),"")</f>
        <v/>
      </c>
      <c r="H21" s="23"/>
      <c r="I21" s="24" t="str">
        <f>IF(F21&gt;0,LEFT(TEXT(VLOOKUP($F21,'Prüfungen Studiengang'!$A$4:$D$1702,4,FALSE),0),60),"")</f>
        <v/>
      </c>
      <c r="J21" s="25"/>
      <c r="K21" s="26"/>
    </row>
    <row r="22" ht="16.5">
      <c r="A22" s="20"/>
      <c r="B22" s="20"/>
      <c r="C22" s="20"/>
      <c r="D22" s="21"/>
      <c r="E22" s="21"/>
      <c r="F22" s="21"/>
      <c r="G22" s="22" t="str">
        <f>IF(F22&gt;0,LEFT(TEXT(VLOOKUP($F22,'Prüfungen Studiengang'!$A$4:$C$1636,2,FALSE),0)&amp;" / "&amp;TEXT(VLOOKUP($F22,'Prüfungen Studiengang'!$A$4:$C$1636,3,FALSE),0),60),"")</f>
        <v/>
      </c>
      <c r="H22" s="23"/>
      <c r="I22" s="24" t="str">
        <f>IF(F22&gt;0,LEFT(TEXT(VLOOKUP($F22,'Prüfungen Studiengang'!$A$4:$D$1636,4,FALSE),0),60),"")</f>
        <v/>
      </c>
      <c r="J22" s="25"/>
      <c r="K22" s="26"/>
    </row>
    <row r="23" ht="16.5">
      <c r="A23" s="27"/>
      <c r="B23" s="28"/>
      <c r="C23" s="20"/>
      <c r="D23" s="21"/>
      <c r="E23" s="21"/>
      <c r="F23" s="21"/>
      <c r="G23" s="22" t="str">
        <f>IF(F23&gt;0,LEFT(TEXT(VLOOKUP($F23,'Prüfungen Studiengang'!$A$4:$C$1702,2,FALSE),0)&amp;" / "&amp;TEXT(VLOOKUP($F23,'Prüfungen Studiengang'!$A$4:$C$1702,3,FALSE),0),60),"")</f>
        <v/>
      </c>
      <c r="H23" s="23"/>
      <c r="I23" s="24" t="str">
        <f>IF(F23&gt;0,LEFT(TEXT(VLOOKUP($F23,'Prüfungen Studiengang'!$A$4:$D$1702,4,FALSE),0),60),"")</f>
        <v/>
      </c>
      <c r="J23" s="25"/>
      <c r="K23" s="26"/>
    </row>
    <row r="24" ht="16.5">
      <c r="A24" s="20"/>
      <c r="B24" s="20"/>
      <c r="C24" s="20"/>
      <c r="D24" s="21"/>
      <c r="E24" s="21"/>
      <c r="F24" s="21"/>
      <c r="G24" s="22" t="str">
        <f>IF(F24&gt;0,LEFT(TEXT(VLOOKUP($F24,'Prüfungen Studiengang'!$A$4:$C$1636,2,FALSE),0)&amp;" / "&amp;TEXT(VLOOKUP($F24,'Prüfungen Studiengang'!$A$4:$C$1636,3,FALSE),0),60),"")</f>
        <v/>
      </c>
      <c r="H24" s="23"/>
      <c r="I24" s="24" t="str">
        <f>IF(F24&gt;0,LEFT(TEXT(VLOOKUP($F24,'Prüfungen Studiengang'!$A$4:$D$1636,4,FALSE),0),60),"")</f>
        <v/>
      </c>
      <c r="J24" s="25"/>
      <c r="K24" s="26"/>
    </row>
    <row r="25" ht="16.5">
      <c r="A25" s="20"/>
      <c r="B25" s="20"/>
      <c r="C25" s="20"/>
      <c r="D25" s="21"/>
      <c r="E25" s="21"/>
      <c r="F25" s="21"/>
      <c r="G25" s="22" t="str">
        <f>IF(F25&gt;0,LEFT(TEXT(VLOOKUP($F25,'Prüfungen Studiengang'!$A$4:$C$1636,2,FALSE),0)&amp;" / "&amp;TEXT(VLOOKUP($F25,'Prüfungen Studiengang'!$A$4:$C$1636,3,FALSE),0),60),"")</f>
        <v/>
      </c>
      <c r="H25" s="23"/>
      <c r="I25" s="24" t="str">
        <f>IF(F25&gt;0,LEFT(TEXT(VLOOKUP($F25,'Prüfungen Studiengang'!$A$4:$D$1702,4,FALSE),0),60),"")</f>
        <v/>
      </c>
      <c r="J25" s="25"/>
      <c r="K25" s="26"/>
    </row>
    <row r="26" ht="16.5">
      <c r="A26" s="20"/>
      <c r="B26" s="20"/>
      <c r="C26" s="20"/>
      <c r="D26" s="21"/>
      <c r="E26" s="21"/>
      <c r="F26" s="21"/>
      <c r="G26" s="22" t="str">
        <f>IF(F26&gt;0,LEFT(TEXT(VLOOKUP($F26,'Prüfungen Studiengang'!$A$4:$C$1702,2,FALSE),0)&amp;" / "&amp;TEXT(VLOOKUP($F26,'Prüfungen Studiengang'!$A$4:$C$1702,3,FALSE),0),60),"")</f>
        <v/>
      </c>
      <c r="H26" s="23"/>
      <c r="I26" s="24" t="str">
        <f>IF(F26&gt;0,LEFT(TEXT(VLOOKUP($F26,'Prüfungen Studiengang'!$A$4:$D$1636,4,FALSE),0),60),"")</f>
        <v/>
      </c>
      <c r="J26" s="25"/>
      <c r="K26" s="26"/>
    </row>
    <row r="27" ht="16.5">
      <c r="A27" s="20"/>
      <c r="B27" s="20"/>
      <c r="C27" s="20"/>
      <c r="D27" s="21"/>
      <c r="E27" s="21"/>
      <c r="F27" s="21"/>
      <c r="G27" s="22" t="str">
        <f>IF(F27&gt;0,LEFT(TEXT(VLOOKUP($F27,'Prüfungen Studiengang'!$A$4:$C$1636,2,FALSE),0)&amp;" / "&amp;TEXT(VLOOKUP($F27,'Prüfungen Studiengang'!$A$4:$C$1636,3,FALSE),0),60),"")</f>
        <v/>
      </c>
      <c r="H27" s="23"/>
      <c r="I27" s="24" t="str">
        <f>IF(F27&gt;0,LEFT(TEXT(VLOOKUP($F27,'Prüfungen Studiengang'!$A$4:$D$1702,4,FALSE),0),60),"")</f>
        <v/>
      </c>
      <c r="J27" s="25"/>
      <c r="K27" s="26"/>
    </row>
    <row r="28" ht="16.5">
      <c r="A28" s="20"/>
      <c r="B28" s="20"/>
      <c r="C28" s="20"/>
      <c r="D28" s="21"/>
      <c r="E28" s="21"/>
      <c r="F28" s="21"/>
      <c r="G28" s="22" t="str">
        <f>IF(F28&gt;0,LEFT(TEXT(VLOOKUP($F28,'Prüfungen Studiengang'!$A$4:$C$1636,2,FALSE),0)&amp;" / "&amp;TEXT(VLOOKUP($F28,'Prüfungen Studiengang'!$A$4:$C$1636,3,FALSE),0),60),"")</f>
        <v/>
      </c>
      <c r="H28" s="23"/>
      <c r="I28" s="24" t="str">
        <f>IF(F28&gt;0,LEFT(TEXT(VLOOKUP($F28,'Prüfungen Studiengang'!$A$4:$D$1636,4,FALSE),0),60),"")</f>
        <v/>
      </c>
      <c r="J28" s="25"/>
      <c r="K28" s="26"/>
    </row>
    <row r="29" ht="16.5">
      <c r="A29" s="20"/>
      <c r="B29" s="20"/>
      <c r="C29" s="20"/>
      <c r="D29" s="21"/>
      <c r="E29" s="21"/>
      <c r="F29" s="21"/>
      <c r="G29" s="22" t="str">
        <f>IF(F29&gt;0,LEFT(TEXT(VLOOKUP($F29,'Prüfungen Studiengang'!$A$4:$C$1702,2,FALSE),0)&amp;" / "&amp;TEXT(VLOOKUP($F29,'Prüfungen Studiengang'!$A$4:$C$1702,3,FALSE),0),60),"")</f>
        <v/>
      </c>
      <c r="H29" s="23"/>
      <c r="I29" s="24" t="str">
        <f>IF(F29&gt;0,LEFT(TEXT(VLOOKUP($F29,'Prüfungen Studiengang'!$A$4:$D$1702,4,FALSE),0),60),"")</f>
        <v/>
      </c>
      <c r="J29" s="25"/>
      <c r="K29" s="26"/>
    </row>
    <row r="30" ht="16.5">
      <c r="A30" s="20"/>
      <c r="B30" s="20"/>
      <c r="C30" s="20"/>
      <c r="D30" s="21"/>
      <c r="E30" s="21"/>
      <c r="F30" s="21"/>
      <c r="G30" s="22" t="str">
        <f>IF(F30&gt;0,LEFT(TEXT(VLOOKUP($F30,'Prüfungen Studiengang'!$A$4:$C$1636,2,FALSE),0)&amp;" / "&amp;TEXT(VLOOKUP($F30,'Prüfungen Studiengang'!$A$4:$C$1636,3,FALSE),0),60),"")</f>
        <v/>
      </c>
      <c r="H30" s="23"/>
      <c r="I30" s="24" t="str">
        <f>IF(F30&gt;0,LEFT(TEXT(VLOOKUP($F30,'Prüfungen Studiengang'!$A$4:$D$1636,4,FALSE),0),60),"")</f>
        <v/>
      </c>
      <c r="J30" s="25"/>
      <c r="K30" s="26"/>
    </row>
    <row r="31" ht="16.5">
      <c r="A31" s="20"/>
      <c r="B31" s="20"/>
      <c r="C31" s="20"/>
      <c r="D31" s="21"/>
      <c r="E31" s="21"/>
      <c r="F31" s="21"/>
      <c r="G31" s="22" t="str">
        <f>IF(F31&gt;0,LEFT(TEXT(VLOOKUP($F31,'Prüfungen Studiengang'!$A$4:$C$1636,2,FALSE),0)&amp;" / "&amp;TEXT(VLOOKUP($F31,'Prüfungen Studiengang'!$A$4:$C$1636,3,FALSE),0),60),"")</f>
        <v/>
      </c>
      <c r="H31" s="23"/>
      <c r="I31" s="24" t="str">
        <f>IF(F31&gt;0,LEFT(TEXT(VLOOKUP($F31,'Prüfungen Studiengang'!$A$4:$D$1702,4,FALSE),0),60),"")</f>
        <v/>
      </c>
      <c r="J31" s="25"/>
      <c r="K31" s="26"/>
    </row>
    <row r="32" ht="16.5">
      <c r="A32" s="20"/>
      <c r="B32" s="20"/>
      <c r="C32" s="20"/>
      <c r="D32" s="21"/>
      <c r="E32" s="21"/>
      <c r="F32" s="21"/>
      <c r="G32" s="22" t="str">
        <f>IF(F32&gt;0,LEFT(TEXT(VLOOKUP($F32,'Prüfungen Studiengang'!$A$4:$C$1702,2,FALSE),0)&amp;" / "&amp;TEXT(VLOOKUP($F32,'Prüfungen Studiengang'!$A$4:$C$1702,3,FALSE),0),60),"")</f>
        <v/>
      </c>
      <c r="H32" s="23"/>
      <c r="I32" s="24" t="str">
        <f>IF(F32&gt;0,LEFT(TEXT(VLOOKUP($F32,'Prüfungen Studiengang'!$A$4:$D$1636,4,FALSE),0),60),"")</f>
        <v/>
      </c>
      <c r="J32" s="25"/>
      <c r="K32" s="26"/>
    </row>
    <row r="33" ht="33.75" customHeight="1">
      <c r="A33" s="29"/>
      <c r="B33" s="30"/>
      <c r="C33" s="30"/>
      <c r="D33" s="30"/>
      <c r="E33" s="30"/>
      <c r="F33" s="30"/>
      <c r="G33" s="30"/>
      <c r="H33" s="31"/>
      <c r="I33" s="31"/>
      <c r="J33" s="31"/>
      <c r="K33" s="31"/>
    </row>
    <row r="34" ht="24.75" customHeight="1">
      <c r="A34" s="32" t="s">
        <v>22</v>
      </c>
      <c r="B34" s="32"/>
      <c r="C34" s="32"/>
      <c r="D34" s="32"/>
      <c r="E34" s="32"/>
      <c r="F34" s="32"/>
      <c r="G34" s="32"/>
      <c r="H34" s="33" t="s">
        <v>23</v>
      </c>
      <c r="I34" s="33"/>
      <c r="J34" s="33"/>
      <c r="K34" s="33"/>
    </row>
    <row r="35" ht="12.6" customHeight="1"/>
    <row r="36" ht="15" customHeight="1">
      <c r="A36" s="34" t="s">
        <v>24</v>
      </c>
      <c r="B36" s="34"/>
      <c r="C36" s="34"/>
      <c r="D36" s="35" t="s">
        <v>25</v>
      </c>
      <c r="E36" s="35"/>
      <c r="F36" s="35"/>
      <c r="G36" s="35"/>
      <c r="H36" s="35"/>
      <c r="I36" s="35"/>
      <c r="J36" s="35"/>
      <c r="K36" s="34"/>
    </row>
    <row r="37" ht="15" customHeight="1">
      <c r="A37" s="34"/>
      <c r="B37" s="34"/>
      <c r="C37" s="34"/>
      <c r="D37" s="35" t="s">
        <v>26</v>
      </c>
      <c r="E37" s="35"/>
      <c r="F37" s="35"/>
      <c r="G37" s="35"/>
      <c r="H37" s="35"/>
      <c r="I37" s="35"/>
      <c r="J37" s="35"/>
      <c r="K37" s="34"/>
    </row>
    <row r="38" ht="15" customHeight="1">
      <c r="A38" s="35"/>
      <c r="B38" s="35"/>
      <c r="C38" s="35"/>
      <c r="D38" s="35"/>
      <c r="E38" s="35"/>
      <c r="F38" s="35"/>
      <c r="G38" s="35"/>
      <c r="K38" s="35"/>
    </row>
    <row r="39" ht="16.5">
      <c r="A39" s="34" t="s">
        <v>27</v>
      </c>
      <c r="B39" s="34"/>
    </row>
    <row r="40">
      <c r="A40" s="36" t="s">
        <v>28</v>
      </c>
      <c r="B40" s="36"/>
      <c r="C40" s="36"/>
      <c r="D40" s="36"/>
      <c r="E40" s="36"/>
      <c r="F40" s="36"/>
      <c r="G40" s="36" t="s">
        <v>29</v>
      </c>
    </row>
    <row r="41">
      <c r="A41" s="36" t="s">
        <v>30</v>
      </c>
      <c r="B41" s="36"/>
      <c r="C41" s="36"/>
      <c r="D41" s="36"/>
      <c r="E41" s="36"/>
      <c r="F41" s="36"/>
      <c r="G41" s="36" t="s">
        <v>31</v>
      </c>
    </row>
    <row r="43" ht="16.5">
      <c r="A43" s="34" t="s">
        <v>32</v>
      </c>
      <c r="B43" s="34"/>
    </row>
    <row r="45" ht="28.5">
      <c r="A45" s="37" t="s">
        <v>33</v>
      </c>
      <c r="B45" s="37" t="s">
        <v>34</v>
      </c>
      <c r="C45" s="38" t="s">
        <v>35</v>
      </c>
      <c r="D45" s="38"/>
      <c r="E45" s="38"/>
      <c r="F45" s="38"/>
      <c r="G45" s="38"/>
      <c r="H45" s="38"/>
      <c r="I45" s="38"/>
      <c r="J45" s="38"/>
      <c r="K45" s="38"/>
    </row>
    <row r="46" ht="30" customHeight="1">
      <c r="A46" s="39"/>
      <c r="B46" s="39"/>
      <c r="C46" s="40"/>
      <c r="D46" s="40"/>
      <c r="E46" s="40"/>
      <c r="F46" s="40"/>
      <c r="G46" s="40"/>
      <c r="H46" s="40"/>
      <c r="I46" s="40"/>
      <c r="J46" s="40"/>
      <c r="K46" s="40"/>
    </row>
    <row r="47" ht="30" customHeight="1">
      <c r="A47" s="39"/>
      <c r="B47" s="39"/>
      <c r="C47" s="40"/>
      <c r="D47" s="40"/>
      <c r="E47" s="40"/>
      <c r="F47" s="40"/>
      <c r="G47" s="40"/>
      <c r="H47" s="40"/>
      <c r="I47" s="40"/>
      <c r="J47" s="40"/>
      <c r="K47" s="40"/>
    </row>
    <row r="48" ht="30" customHeight="1">
      <c r="A48" s="39"/>
      <c r="B48" s="39"/>
      <c r="C48" s="40"/>
      <c r="D48" s="40"/>
      <c r="E48" s="40"/>
      <c r="F48" s="40"/>
      <c r="G48" s="40"/>
      <c r="H48" s="40"/>
      <c r="I48" s="40"/>
      <c r="J48" s="40"/>
      <c r="K48" s="40"/>
    </row>
    <row r="49" ht="30" customHeight="1">
      <c r="A49" s="39"/>
      <c r="B49" s="39"/>
      <c r="C49" s="40"/>
      <c r="D49" s="40"/>
      <c r="E49" s="40"/>
      <c r="F49" s="40"/>
      <c r="G49" s="40"/>
      <c r="H49" s="40"/>
      <c r="I49" s="40"/>
      <c r="J49" s="40"/>
      <c r="K49" s="40"/>
    </row>
    <row r="50" ht="30" customHeight="1">
      <c r="A50" s="39"/>
      <c r="B50" s="39"/>
      <c r="C50" s="40"/>
      <c r="D50" s="40"/>
      <c r="E50" s="40"/>
      <c r="F50" s="40"/>
      <c r="G50" s="40"/>
      <c r="H50" s="40"/>
      <c r="I50" s="40"/>
      <c r="J50" s="40"/>
      <c r="K50" s="40"/>
    </row>
    <row r="51" ht="30" customHeight="1">
      <c r="A51" s="39"/>
      <c r="B51" s="39"/>
      <c r="C51" s="40"/>
      <c r="D51" s="40"/>
      <c r="E51" s="40"/>
      <c r="F51" s="40"/>
      <c r="G51" s="40"/>
      <c r="H51" s="40"/>
      <c r="I51" s="40"/>
      <c r="J51" s="40"/>
      <c r="K51" s="40"/>
    </row>
    <row r="52" ht="30" customHeight="1">
      <c r="A52" s="39"/>
      <c r="B52" s="39"/>
      <c r="C52" s="40"/>
      <c r="D52" s="40"/>
      <c r="E52" s="40"/>
      <c r="F52" s="40"/>
      <c r="G52" s="40"/>
      <c r="H52" s="40"/>
      <c r="I52" s="40"/>
      <c r="J52" s="40"/>
      <c r="K52" s="40"/>
    </row>
    <row r="53" ht="30" customHeight="1">
      <c r="A53" s="39"/>
      <c r="B53" s="39"/>
      <c r="C53" s="40"/>
      <c r="D53" s="40"/>
      <c r="E53" s="40"/>
      <c r="F53" s="40"/>
      <c r="G53" s="40"/>
      <c r="H53" s="40"/>
      <c r="I53" s="40"/>
      <c r="J53" s="40"/>
      <c r="K53" s="40"/>
    </row>
    <row r="54" ht="30" customHeight="1">
      <c r="A54" s="39"/>
      <c r="B54" s="39"/>
      <c r="C54" s="40"/>
      <c r="D54" s="40"/>
      <c r="E54" s="40"/>
      <c r="F54" s="40"/>
      <c r="G54" s="40"/>
      <c r="H54" s="40"/>
      <c r="I54" s="40"/>
      <c r="J54" s="40"/>
      <c r="K54" s="40"/>
    </row>
  </sheetData>
  <protectedRanges>
    <protectedRange name="Bereich1" sqref="G10:K32" algorithmName="SHA-512" hashValue="C9uJptNahODTJ7Fedy/EvtcKYvdE9/2GvanjdSrEhC9E+GRzJHLzZcgV4KbI0z2YA/3d75EQTTdjVnxavBuoKQ==" saltValue="hxkwkBb+/fKCeJVR/K6VTg==" spinCount="100000"/>
  </protectedRanges>
  <mergeCells count="59">
    <mergeCell ref="A1:K1"/>
    <mergeCell ref="A2:K2"/>
    <mergeCell ref="A3:B3"/>
    <mergeCell ref="C3:K3"/>
    <mergeCell ref="A4:B4"/>
    <mergeCell ref="C4:K4"/>
    <mergeCell ref="A5:B5"/>
    <mergeCell ref="C5:K5"/>
    <mergeCell ref="A6:B6"/>
    <mergeCell ref="C6:K6"/>
    <mergeCell ref="A7:B7"/>
    <mergeCell ref="C7:H7"/>
    <mergeCell ref="I7:J7"/>
    <mergeCell ref="A8:G8"/>
    <mergeCell ref="H8:K9"/>
    <mergeCell ref="A9:E9"/>
    <mergeCell ref="F9:G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G33"/>
    <mergeCell ref="H33:K33"/>
    <mergeCell ref="A34:G34"/>
    <mergeCell ref="H34:K34"/>
    <mergeCell ref="D36:G36"/>
    <mergeCell ref="H36:J36"/>
    <mergeCell ref="D37:G37"/>
    <mergeCell ref="H37:J37"/>
    <mergeCell ref="A40:F40"/>
    <mergeCell ref="A41:F41"/>
    <mergeCell ref="C45:K45"/>
    <mergeCell ref="C46:K46"/>
    <mergeCell ref="C47:K47"/>
    <mergeCell ref="C48:K48"/>
    <mergeCell ref="C49:K49"/>
    <mergeCell ref="C50:K50"/>
    <mergeCell ref="C51:K51"/>
    <mergeCell ref="C52:K52"/>
    <mergeCell ref="C53:K53"/>
    <mergeCell ref="C54:K54"/>
  </mergeCells>
  <printOptions headings="0" gridLines="0"/>
  <pageMargins left="0.70866141732283472" right="0.70866141732283472" top="0.78740157480314954" bottom="0.78740157480314954" header="0.31496062992125984" footer="0.31496062992125984"/>
  <pageSetup paperSize="9" scale="8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AB00DB-0040-4204-8348-0027008D0038}" type="list" allowBlank="0" errorStyle="stop" imeMode="noControl" operator="between" showDropDown="0" showErrorMessage="1" showInputMessage="1">
          <x14:formula1>
            <xm:f>"Ja,A,B,C,D,'"</xm:f>
          </x14:formula1>
          <x14:formula2>
            <xm:f>0</xm:f>
          </x14:formula2>
          <xm:sqref>H11:H32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I26" activeCellId="0" sqref="I26"/>
    </sheetView>
  </sheetViews>
  <sheetFormatPr baseColWidth="10" defaultColWidth="11.5703125" defaultRowHeight="15"/>
  <cols>
    <col customWidth="1" min="1" max="1" style="42" width="9"/>
    <col customWidth="1" min="2" max="2" style="41" width="66.7109375"/>
    <col customWidth="1" min="3" max="3" style="42" width="9.28515625"/>
    <col customWidth="1" min="4" max="4" style="42" width="7.7109375"/>
    <col min="5" max="16384" style="41" width="11.5703125"/>
  </cols>
  <sheetData>
    <row r="1">
      <c r="A1" s="43" t="s">
        <v>36</v>
      </c>
      <c r="B1" s="44" t="s">
        <v>37</v>
      </c>
      <c r="C1" s="45" t="s">
        <v>38</v>
      </c>
      <c r="D1" s="46" t="s">
        <v>39</v>
      </c>
      <c r="E1" s="47"/>
    </row>
    <row r="2">
      <c r="A2" s="43"/>
      <c r="B2" s="48" t="s">
        <v>40</v>
      </c>
      <c r="C2" s="49"/>
      <c r="D2" s="50"/>
      <c r="E2" s="47"/>
    </row>
    <row r="3">
      <c r="A3" s="43"/>
      <c r="B3" s="48" t="s">
        <v>41</v>
      </c>
      <c r="C3" s="49"/>
      <c r="D3" s="50"/>
      <c r="E3" s="47"/>
    </row>
    <row r="4" s="47" customFormat="1">
      <c r="A4" s="51">
        <v>1</v>
      </c>
      <c r="B4" s="52" t="s">
        <v>42</v>
      </c>
      <c r="C4" s="53">
        <v>257</v>
      </c>
      <c r="D4" s="54">
        <v>6</v>
      </c>
      <c r="E4" s="55"/>
      <c r="F4" s="41"/>
      <c r="G4" s="41"/>
      <c r="H4" s="41"/>
      <c r="I4" s="41"/>
      <c r="J4" s="41"/>
      <c r="K4" s="41"/>
      <c r="L4" s="41"/>
    </row>
    <row r="5">
      <c r="A5" s="54">
        <v>2</v>
      </c>
      <c r="B5" s="56" t="s">
        <v>43</v>
      </c>
      <c r="C5" s="53">
        <v>259</v>
      </c>
      <c r="D5" s="54">
        <v>6</v>
      </c>
      <c r="E5" s="55"/>
    </row>
    <row r="6">
      <c r="A6" s="54">
        <v>3</v>
      </c>
      <c r="B6" s="56" t="s">
        <v>44</v>
      </c>
      <c r="C6" s="53">
        <v>711</v>
      </c>
      <c r="D6" s="54">
        <v>6</v>
      </c>
      <c r="E6" s="55"/>
    </row>
    <row r="7">
      <c r="A7" s="54"/>
      <c r="B7" s="48" t="s">
        <v>45</v>
      </c>
      <c r="C7" s="49"/>
      <c r="D7" s="50"/>
      <c r="E7" s="55"/>
    </row>
    <row r="8">
      <c r="A8" s="54">
        <v>4</v>
      </c>
      <c r="B8" s="56" t="s">
        <v>46</v>
      </c>
      <c r="C8" s="53">
        <v>712</v>
      </c>
      <c r="D8" s="54">
        <v>6</v>
      </c>
      <c r="E8" s="55"/>
    </row>
    <row r="9">
      <c r="A9" s="54">
        <v>5</v>
      </c>
      <c r="B9" s="56" t="s">
        <v>47</v>
      </c>
      <c r="C9" s="53">
        <v>713</v>
      </c>
      <c r="D9" s="54">
        <v>6</v>
      </c>
      <c r="E9" s="55"/>
    </row>
    <row r="10">
      <c r="A10" s="54">
        <v>6</v>
      </c>
      <c r="B10" s="56" t="s">
        <v>48</v>
      </c>
      <c r="C10" s="53">
        <v>260</v>
      </c>
      <c r="D10" s="54">
        <v>6</v>
      </c>
      <c r="E10" s="55"/>
    </row>
    <row r="11">
      <c r="A11" s="54"/>
      <c r="B11" s="48" t="s">
        <v>49</v>
      </c>
      <c r="C11" s="49"/>
      <c r="D11" s="50"/>
      <c r="E11" s="55"/>
    </row>
    <row r="12">
      <c r="A12" s="51">
        <v>7</v>
      </c>
      <c r="B12" s="52" t="s">
        <v>50</v>
      </c>
      <c r="C12" s="53">
        <v>714</v>
      </c>
      <c r="D12" s="53">
        <v>27</v>
      </c>
      <c r="E12" s="57"/>
    </row>
    <row r="13">
      <c r="A13" s="51">
        <v>8</v>
      </c>
      <c r="B13" s="52" t="s">
        <v>51</v>
      </c>
      <c r="C13" s="53">
        <v>715</v>
      </c>
      <c r="D13" s="53">
        <v>3</v>
      </c>
      <c r="E13" s="57"/>
    </row>
    <row r="14">
      <c r="A14" s="51"/>
      <c r="B14" s="48" t="s">
        <v>52</v>
      </c>
      <c r="C14" s="49"/>
      <c r="D14" s="50"/>
      <c r="E14" s="57"/>
    </row>
    <row r="15">
      <c r="A15" s="51">
        <v>9</v>
      </c>
      <c r="B15" s="52" t="s">
        <v>53</v>
      </c>
      <c r="C15" s="53">
        <v>264</v>
      </c>
      <c r="D15" s="53">
        <v>6</v>
      </c>
      <c r="E15" s="57"/>
    </row>
    <row r="16">
      <c r="A16" s="51">
        <v>10</v>
      </c>
      <c r="B16" s="52" t="s">
        <v>54</v>
      </c>
      <c r="C16" s="53">
        <v>265</v>
      </c>
      <c r="D16" s="53">
        <v>6</v>
      </c>
      <c r="E16" s="57"/>
    </row>
    <row r="17">
      <c r="A17" s="51">
        <v>11</v>
      </c>
      <c r="B17" s="52" t="s">
        <v>55</v>
      </c>
      <c r="C17" s="53">
        <v>266</v>
      </c>
      <c r="D17" s="53">
        <v>6</v>
      </c>
      <c r="E17" s="57"/>
    </row>
    <row r="18">
      <c r="A18" s="51">
        <v>12</v>
      </c>
      <c r="B18" s="56" t="s">
        <v>56</v>
      </c>
      <c r="C18" s="53">
        <v>267</v>
      </c>
      <c r="D18" s="54">
        <v>6</v>
      </c>
      <c r="E18" s="55"/>
    </row>
    <row r="19">
      <c r="A19" s="51">
        <v>13</v>
      </c>
      <c r="B19" s="52" t="s">
        <v>57</v>
      </c>
      <c r="C19" s="53">
        <v>268</v>
      </c>
      <c r="D19" s="53">
        <v>6</v>
      </c>
      <c r="E19" s="57"/>
    </row>
    <row r="20">
      <c r="A20" s="51">
        <v>14</v>
      </c>
      <c r="B20" s="56" t="s">
        <v>58</v>
      </c>
      <c r="C20" s="51">
        <v>463</v>
      </c>
      <c r="D20" s="53">
        <v>6</v>
      </c>
      <c r="E20" s="57"/>
    </row>
    <row r="21">
      <c r="A21" s="51">
        <v>15</v>
      </c>
      <c r="B21" s="52" t="s">
        <v>59</v>
      </c>
      <c r="C21" s="53">
        <v>716</v>
      </c>
      <c r="D21" s="53">
        <v>6</v>
      </c>
      <c r="E21" s="57"/>
    </row>
    <row r="22">
      <c r="A22" s="51">
        <v>16</v>
      </c>
      <c r="B22" s="52" t="s">
        <v>60</v>
      </c>
      <c r="C22" s="53">
        <v>269</v>
      </c>
      <c r="D22" s="53">
        <v>6</v>
      </c>
      <c r="E22" s="57"/>
    </row>
    <row r="23">
      <c r="A23" s="51">
        <v>17</v>
      </c>
      <c r="B23" s="52" t="s">
        <v>61</v>
      </c>
      <c r="C23" s="53">
        <v>270</v>
      </c>
      <c r="D23" s="53">
        <v>6</v>
      </c>
      <c r="E23" s="57"/>
    </row>
    <row r="24">
      <c r="A24" s="51">
        <v>18</v>
      </c>
      <c r="B24" s="56" t="s">
        <v>62</v>
      </c>
      <c r="C24" s="53">
        <v>717</v>
      </c>
      <c r="D24" s="54">
        <v>6</v>
      </c>
      <c r="E24" s="55"/>
    </row>
    <row r="25">
      <c r="A25" s="51">
        <v>19</v>
      </c>
      <c r="B25" s="52" t="s">
        <v>63</v>
      </c>
      <c r="C25" s="53">
        <v>718</v>
      </c>
      <c r="D25" s="53">
        <v>6</v>
      </c>
      <c r="E25" s="57"/>
    </row>
    <row r="26">
      <c r="A26" s="51">
        <v>20</v>
      </c>
      <c r="B26" s="52" t="s">
        <v>64</v>
      </c>
      <c r="C26" s="53">
        <v>273</v>
      </c>
      <c r="D26" s="53">
        <v>6</v>
      </c>
      <c r="E26" s="57"/>
    </row>
    <row r="27">
      <c r="A27" s="51"/>
      <c r="B27" s="48" t="s">
        <v>65</v>
      </c>
      <c r="C27" s="58"/>
      <c r="D27" s="59"/>
      <c r="E27" s="57"/>
    </row>
    <row r="28">
      <c r="A28" s="51">
        <v>21</v>
      </c>
      <c r="B28" s="52" t="s">
        <v>66</v>
      </c>
      <c r="C28" s="53">
        <v>142</v>
      </c>
      <c r="D28" s="53">
        <v>2</v>
      </c>
      <c r="E28" s="57"/>
    </row>
    <row r="29">
      <c r="A29" s="51">
        <v>22</v>
      </c>
      <c r="B29" s="52" t="s">
        <v>67</v>
      </c>
      <c r="C29" s="53">
        <v>143</v>
      </c>
      <c r="D29" s="53">
        <v>2</v>
      </c>
      <c r="E29" s="57"/>
    </row>
    <row r="30">
      <c r="A30" s="51">
        <v>23</v>
      </c>
      <c r="B30" s="52" t="s">
        <v>68</v>
      </c>
      <c r="C30" s="53">
        <v>2001</v>
      </c>
      <c r="D30" s="53">
        <v>2.5</v>
      </c>
      <c r="E30" s="57"/>
    </row>
    <row r="31">
      <c r="A31" s="51">
        <v>24</v>
      </c>
      <c r="B31" s="52" t="s">
        <v>69</v>
      </c>
      <c r="C31" s="53">
        <v>2002</v>
      </c>
      <c r="D31" s="53">
        <v>2.5</v>
      </c>
      <c r="E31" s="57"/>
    </row>
    <row r="32">
      <c r="A32" s="51">
        <v>25</v>
      </c>
      <c r="B32" s="52" t="s">
        <v>70</v>
      </c>
      <c r="C32" s="53">
        <v>2003</v>
      </c>
      <c r="D32" s="53">
        <v>2.5</v>
      </c>
      <c r="E32" s="57"/>
    </row>
    <row r="33">
      <c r="A33" s="51">
        <v>26</v>
      </c>
      <c r="B33" s="52" t="s">
        <v>71</v>
      </c>
      <c r="C33" s="53">
        <v>2004</v>
      </c>
      <c r="D33" s="53">
        <v>2.5</v>
      </c>
      <c r="E33" s="57"/>
    </row>
    <row r="34">
      <c r="A34" s="51">
        <v>27</v>
      </c>
      <c r="B34" s="52" t="s">
        <v>72</v>
      </c>
      <c r="C34" s="53">
        <v>2005</v>
      </c>
      <c r="D34" s="53">
        <v>2.5</v>
      </c>
      <c r="E34" s="57"/>
    </row>
    <row r="35">
      <c r="A35" s="51">
        <v>28</v>
      </c>
      <c r="B35" s="52" t="s">
        <v>72</v>
      </c>
      <c r="C35" s="53">
        <v>2006</v>
      </c>
      <c r="D35" s="53">
        <v>2.5</v>
      </c>
      <c r="E35" s="57"/>
    </row>
    <row r="36">
      <c r="A36" s="51">
        <v>29</v>
      </c>
      <c r="B36" s="52" t="s">
        <v>73</v>
      </c>
      <c r="C36" s="53">
        <v>2007</v>
      </c>
      <c r="D36" s="53">
        <v>2.5</v>
      </c>
      <c r="E36" s="57"/>
    </row>
    <row r="37">
      <c r="A37" s="51">
        <v>30</v>
      </c>
      <c r="B37" s="52" t="s">
        <v>74</v>
      </c>
      <c r="C37" s="53">
        <v>2008</v>
      </c>
      <c r="D37" s="53">
        <v>2.5</v>
      </c>
      <c r="E37" s="57"/>
    </row>
    <row r="38">
      <c r="A38" s="51">
        <v>31</v>
      </c>
      <c r="B38" s="52" t="s">
        <v>75</v>
      </c>
      <c r="C38" s="53">
        <v>2009</v>
      </c>
      <c r="D38" s="53">
        <v>2.5</v>
      </c>
      <c r="E38" s="57"/>
    </row>
    <row r="39">
      <c r="A39" s="51">
        <v>32</v>
      </c>
      <c r="B39" s="52" t="s">
        <v>76</v>
      </c>
      <c r="C39" s="53">
        <v>2010</v>
      </c>
      <c r="D39" s="53">
        <v>2.5</v>
      </c>
      <c r="E39" s="57"/>
    </row>
    <row r="40">
      <c r="A40" s="51">
        <v>33</v>
      </c>
      <c r="B40" s="52" t="s">
        <v>77</v>
      </c>
      <c r="C40" s="53">
        <v>2011</v>
      </c>
      <c r="D40" s="53">
        <v>2.5</v>
      </c>
      <c r="E40" s="57"/>
    </row>
    <row r="41">
      <c r="A41" s="51">
        <v>34</v>
      </c>
      <c r="B41" s="52" t="s">
        <v>78</v>
      </c>
      <c r="C41" s="53">
        <v>2012</v>
      </c>
      <c r="D41" s="53">
        <v>2.5</v>
      </c>
      <c r="E41" s="57"/>
    </row>
    <row r="42">
      <c r="A42" s="51">
        <v>35</v>
      </c>
      <c r="B42" s="52" t="s">
        <v>79</v>
      </c>
      <c r="C42" s="53">
        <v>2013</v>
      </c>
      <c r="D42" s="53">
        <v>2.5</v>
      </c>
      <c r="E42" s="57"/>
    </row>
    <row r="43">
      <c r="A43" s="51">
        <v>36</v>
      </c>
      <c r="B43" s="52" t="s">
        <v>80</v>
      </c>
      <c r="C43" s="53">
        <v>2014</v>
      </c>
      <c r="D43" s="53">
        <v>2.5</v>
      </c>
      <c r="E43" s="57"/>
    </row>
    <row r="44">
      <c r="A44" s="51">
        <v>37</v>
      </c>
      <c r="B44" s="52" t="s">
        <v>81</v>
      </c>
      <c r="C44" s="53">
        <v>2015</v>
      </c>
      <c r="D44" s="53">
        <v>2.5</v>
      </c>
      <c r="E44" s="57"/>
    </row>
    <row r="45">
      <c r="A45" s="51">
        <v>38</v>
      </c>
      <c r="B45" s="52" t="s">
        <v>82</v>
      </c>
      <c r="C45" s="53">
        <v>2016</v>
      </c>
      <c r="D45" s="53">
        <v>2.5</v>
      </c>
      <c r="E45" s="57"/>
    </row>
    <row r="46">
      <c r="A46" s="51">
        <v>39</v>
      </c>
      <c r="B46" s="52" t="s">
        <v>83</v>
      </c>
      <c r="C46" s="53">
        <v>2018</v>
      </c>
      <c r="D46" s="53">
        <v>2.5</v>
      </c>
      <c r="E46" s="57"/>
    </row>
    <row r="47">
      <c r="A47" s="51">
        <v>40</v>
      </c>
      <c r="B47" s="52" t="s">
        <v>84</v>
      </c>
      <c r="C47" s="53">
        <v>2019</v>
      </c>
      <c r="D47" s="53">
        <v>2.5</v>
      </c>
      <c r="E47" s="57"/>
    </row>
    <row r="48">
      <c r="A48" s="51">
        <v>41</v>
      </c>
      <c r="B48" s="52" t="s">
        <v>85</v>
      </c>
      <c r="C48" s="53">
        <v>2020</v>
      </c>
      <c r="D48" s="53">
        <v>5</v>
      </c>
      <c r="E48" s="57"/>
    </row>
    <row r="49">
      <c r="A49" s="51">
        <v>42</v>
      </c>
      <c r="B49" s="52" t="s">
        <v>86</v>
      </c>
      <c r="C49" s="53">
        <v>2021</v>
      </c>
      <c r="D49" s="53">
        <v>5</v>
      </c>
      <c r="E49" s="57"/>
    </row>
    <row r="50">
      <c r="A50" s="51">
        <v>43</v>
      </c>
      <c r="B50" s="52" t="s">
        <v>87</v>
      </c>
      <c r="C50" s="53">
        <v>675</v>
      </c>
      <c r="D50" s="53">
        <v>0</v>
      </c>
      <c r="E50" s="57"/>
    </row>
    <row r="51">
      <c r="A51" s="51">
        <v>44</v>
      </c>
      <c r="B51" s="52" t="s">
        <v>88</v>
      </c>
      <c r="C51" s="53">
        <v>676</v>
      </c>
      <c r="D51" s="53">
        <v>0</v>
      </c>
      <c r="E51" s="57"/>
    </row>
    <row r="52">
      <c r="A52" s="51">
        <v>45</v>
      </c>
      <c r="B52" s="52" t="s">
        <v>89</v>
      </c>
      <c r="C52" s="53">
        <v>719</v>
      </c>
      <c r="D52" s="53">
        <v>2</v>
      </c>
      <c r="E52" s="57"/>
    </row>
    <row r="53">
      <c r="A53" s="51">
        <v>46</v>
      </c>
      <c r="B53" s="52" t="s">
        <v>90</v>
      </c>
      <c r="C53" s="53">
        <v>720</v>
      </c>
      <c r="D53" s="53">
        <v>3</v>
      </c>
      <c r="E53" s="57"/>
    </row>
    <row r="54">
      <c r="A54" s="51">
        <v>47</v>
      </c>
      <c r="B54" s="52" t="s">
        <v>91</v>
      </c>
      <c r="C54" s="53">
        <v>721</v>
      </c>
      <c r="D54" s="53">
        <v>0</v>
      </c>
      <c r="E54" s="57"/>
    </row>
    <row r="55">
      <c r="A55" s="51"/>
      <c r="B55" s="48" t="s">
        <v>92</v>
      </c>
      <c r="C55" s="49"/>
      <c r="D55" s="50"/>
      <c r="E55" s="57"/>
    </row>
    <row r="56">
      <c r="A56" s="51">
        <v>48</v>
      </c>
      <c r="B56" s="56" t="s">
        <v>93</v>
      </c>
      <c r="C56" s="54">
        <v>240</v>
      </c>
      <c r="D56" s="54">
        <v>6</v>
      </c>
      <c r="E56" s="55"/>
    </row>
    <row r="57">
      <c r="A57" s="51">
        <v>49</v>
      </c>
      <c r="B57" s="52" t="s">
        <v>94</v>
      </c>
      <c r="C57" s="53">
        <v>244</v>
      </c>
      <c r="D57" s="53">
        <v>6</v>
      </c>
      <c r="E57" s="57"/>
    </row>
    <row r="58">
      <c r="A58" s="51">
        <v>50</v>
      </c>
      <c r="B58" s="52" t="s">
        <v>95</v>
      </c>
      <c r="C58" s="53">
        <v>74</v>
      </c>
      <c r="D58" s="53">
        <v>0</v>
      </c>
      <c r="E58" s="57"/>
    </row>
    <row r="59">
      <c r="A59" s="51">
        <v>51</v>
      </c>
      <c r="B59" s="52" t="s">
        <v>96</v>
      </c>
      <c r="C59" s="53">
        <v>435</v>
      </c>
      <c r="D59" s="53">
        <v>6</v>
      </c>
      <c r="E59" s="57"/>
    </row>
    <row r="60" ht="15.75" customHeight="1">
      <c r="A60" s="51">
        <v>52</v>
      </c>
      <c r="B60" s="56" t="s">
        <v>97</v>
      </c>
      <c r="C60" s="53">
        <v>436</v>
      </c>
      <c r="D60" s="53">
        <v>0</v>
      </c>
      <c r="E60" s="57"/>
    </row>
    <row r="61">
      <c r="A61" s="51">
        <v>53</v>
      </c>
      <c r="B61" s="52" t="s">
        <v>98</v>
      </c>
      <c r="C61" s="53">
        <v>247</v>
      </c>
      <c r="D61" s="53">
        <v>6</v>
      </c>
      <c r="E61" s="57"/>
    </row>
    <row r="62">
      <c r="A62" s="51">
        <v>54</v>
      </c>
      <c r="B62" s="56" t="s">
        <v>99</v>
      </c>
      <c r="C62" s="53">
        <v>248</v>
      </c>
      <c r="D62" s="53">
        <v>0</v>
      </c>
      <c r="E62" s="57"/>
    </row>
    <row r="63">
      <c r="A63" s="51">
        <v>55</v>
      </c>
      <c r="B63" s="52" t="s">
        <v>100</v>
      </c>
      <c r="C63" s="53">
        <v>437</v>
      </c>
      <c r="D63" s="53">
        <v>6</v>
      </c>
      <c r="E63" s="57"/>
    </row>
    <row r="64">
      <c r="A64" s="51">
        <v>56</v>
      </c>
      <c r="B64" s="52" t="s">
        <v>101</v>
      </c>
      <c r="C64" s="53">
        <v>438</v>
      </c>
      <c r="D64" s="53">
        <v>0</v>
      </c>
      <c r="E64" s="57"/>
    </row>
    <row r="65">
      <c r="A65" s="51">
        <v>57</v>
      </c>
      <c r="B65" s="52" t="s">
        <v>102</v>
      </c>
      <c r="C65" s="53">
        <v>82</v>
      </c>
      <c r="D65" s="53">
        <v>6</v>
      </c>
      <c r="E65" s="57"/>
    </row>
    <row r="66">
      <c r="A66" s="51">
        <v>58</v>
      </c>
      <c r="B66" s="52" t="s">
        <v>103</v>
      </c>
      <c r="C66" s="53">
        <v>83</v>
      </c>
      <c r="D66" s="53">
        <v>0</v>
      </c>
      <c r="E66" s="57"/>
    </row>
    <row r="67">
      <c r="A67" s="51">
        <v>59</v>
      </c>
      <c r="B67" s="52" t="s">
        <v>104</v>
      </c>
      <c r="C67" s="53">
        <v>452</v>
      </c>
      <c r="D67" s="53">
        <v>6</v>
      </c>
      <c r="E67" s="57"/>
    </row>
    <row r="68">
      <c r="A68" s="51">
        <v>60</v>
      </c>
      <c r="B68" s="52" t="s">
        <v>105</v>
      </c>
      <c r="C68" s="53">
        <v>100</v>
      </c>
      <c r="D68" s="53">
        <v>6</v>
      </c>
      <c r="E68" s="57"/>
    </row>
    <row r="69">
      <c r="A69" s="51">
        <v>61</v>
      </c>
      <c r="B69" s="52" t="s">
        <v>106</v>
      </c>
      <c r="C69" s="53">
        <v>101</v>
      </c>
      <c r="D69" s="53">
        <v>0</v>
      </c>
      <c r="E69" s="57"/>
    </row>
    <row r="70">
      <c r="A70" s="51">
        <v>62</v>
      </c>
      <c r="B70" s="52" t="s">
        <v>107</v>
      </c>
      <c r="C70" s="53">
        <v>442</v>
      </c>
      <c r="D70" s="53">
        <v>6</v>
      </c>
      <c r="E70" s="57"/>
    </row>
    <row r="71">
      <c r="A71" s="51">
        <v>63</v>
      </c>
      <c r="B71" s="52" t="s">
        <v>108</v>
      </c>
      <c r="C71" s="53">
        <v>229</v>
      </c>
      <c r="D71" s="53">
        <v>6</v>
      </c>
      <c r="E71" s="57"/>
    </row>
    <row r="72">
      <c r="A72" s="51">
        <v>64</v>
      </c>
      <c r="B72" s="52" t="s">
        <v>109</v>
      </c>
      <c r="C72" s="53">
        <v>51</v>
      </c>
      <c r="D72" s="54">
        <v>6</v>
      </c>
      <c r="E72" s="55"/>
    </row>
    <row r="73">
      <c r="A73" s="51">
        <v>65</v>
      </c>
      <c r="B73" s="52" t="s">
        <v>110</v>
      </c>
      <c r="C73" s="53">
        <v>695</v>
      </c>
      <c r="D73" s="53">
        <v>6</v>
      </c>
      <c r="E73" s="57"/>
    </row>
    <row r="74">
      <c r="A74" s="51">
        <v>66</v>
      </c>
      <c r="B74" s="56" t="s">
        <v>111</v>
      </c>
      <c r="C74" s="53">
        <v>696</v>
      </c>
      <c r="D74" s="53">
        <v>0</v>
      </c>
      <c r="E74" s="57"/>
    </row>
    <row r="75">
      <c r="B75" s="41"/>
      <c r="D75" s="42"/>
      <c r="E75" s="41"/>
    </row>
    <row r="76">
      <c r="B76" s="41"/>
      <c r="D76" s="42"/>
      <c r="E76" s="41"/>
    </row>
  </sheetData>
  <sheetProtection algorithmName="SHA-512" hashValue="Kf9b+qEMoq5dKIdRzqX7D0yuEsmviM+xWpKwgTGKbJR52V0/VNiY/2IRBKTUUieB6j2gfcGDUIJkhLS3XLfMxA==" saltValue="Rsx8Li2Cuyiv8QsEOy55Gg==" spinCount="100000" autoFilter="1" deleteColumns="1" deleteRows="1" formatCells="1" formatColumns="1" formatRows="1" insertColumns="1" insertHyperlinks="1" insertRows="1" objects="0" pivotTables="1" scenarios="0" selectLockedCells="1" selectUnlockedCells="1" sheet="1" sort="1"/>
  <mergeCells count="7">
    <mergeCell ref="B55:D55"/>
    <mergeCell ref="B27:D27"/>
    <mergeCell ref="B14:D14"/>
    <mergeCell ref="B11:D11"/>
    <mergeCell ref="B7:D7"/>
    <mergeCell ref="B3:D3"/>
    <mergeCell ref="B2:D2"/>
  </mergeCells>
  <printOptions headings="0" gridLines="0"/>
  <pageMargins left="0.69999999999999996" right="0.69999999999999996" top="0.78740157500000008" bottom="0.78740157500000008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ONLYOFFICE/9.2.1.8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Anja Faber</cp:lastModifiedBy>
  <cp:revision>3</cp:revision>
  <dcterms:created xsi:type="dcterms:W3CDTF">2021-04-30T11:41:38Z</dcterms:created>
  <dcterms:modified xsi:type="dcterms:W3CDTF">2026-02-03T21:22:23Z</dcterms:modified>
</cp:coreProperties>
</file>