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ber\Desktop\Anerkennung\"/>
    </mc:Choice>
  </mc:AlternateContent>
  <workbookProtection workbookAlgorithmName="SHA-512" workbookHashValue="RHYGI9iVKW3JiaB4MkVxgigZzfKg6sDcueI/nN3iC/1LLdvVDomRfra4RQhBxRcdFtlzp6GGOV+HXUf8BqF1QQ==" workbookSaltValue="IMTiVO6JYl0fQ5o6W9bncg==" workbookSpinCount="100000" lockStructure="1"/>
  <bookViews>
    <workbookView xWindow="-105" yWindow="-105" windowWidth="23250" windowHeight="12570"/>
  </bookViews>
  <sheets>
    <sheet name="Antrag auf Anerkennung" sheetId="1" r:id="rId1"/>
    <sheet name="Prüfungen Studiengang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12" i="1"/>
  <c r="I11" i="1"/>
  <c r="G11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12" i="1"/>
</calcChain>
</file>

<file path=xl/sharedStrings.xml><?xml version="1.0" encoding="utf-8"?>
<sst xmlns="http://schemas.openxmlformats.org/spreadsheetml/2006/main" count="115" uniqueCount="112">
  <si>
    <t>Antrag auf Anerkennung von Studien- und Prüfungsleistungen</t>
  </si>
  <si>
    <t>Name, Vorname:</t>
  </si>
  <si>
    <t>Anschrift:</t>
  </si>
  <si>
    <t>Telefon, Email:</t>
  </si>
  <si>
    <t>Anrechnung für folgenden
Abschluss/Studiengang:</t>
  </si>
  <si>
    <t>Regelstudienzeit:</t>
  </si>
  <si>
    <t>Durch Antragsteller/in auszufüllen!</t>
  </si>
  <si>
    <t>Bereits abgelegte Prüfungsleistungen</t>
  </si>
  <si>
    <t>Antrag auf Anerkennung</t>
  </si>
  <si>
    <r>
      <rPr>
        <sz val="11"/>
        <color theme="1"/>
        <rFont val="Calibri"/>
        <family val="2"/>
        <scheme val="minor"/>
      </rPr>
      <t xml:space="preserve">
Titel der </t>
    </r>
    <r>
      <rPr>
        <b/>
        <sz val="12"/>
        <color rgb="FF000000"/>
        <rFont val="Calibri"/>
        <family val="2"/>
        <charset val="1"/>
      </rPr>
      <t>bereits
abgelegten</t>
    </r>
    <r>
      <rPr>
        <sz val="11"/>
        <color theme="1"/>
        <rFont val="Calibri"/>
        <family val="2"/>
        <scheme val="minor"/>
      </rPr>
      <t xml:space="preserve"> Prüfung**
</t>
    </r>
    <r>
      <rPr>
        <sz val="8"/>
        <color rgb="FF000000"/>
        <rFont val="Calibri"/>
        <family val="2"/>
        <charset val="1"/>
      </rPr>
      <t xml:space="preserve">
Bitte nur eine Prüfung pro Zeile eintragen!
(Bezeichung laut Transcript)</t>
    </r>
  </si>
  <si>
    <r>
      <rPr>
        <sz val="11"/>
        <color theme="1"/>
        <rFont val="Calibri"/>
        <family val="2"/>
        <scheme val="minor"/>
      </rPr>
      <t xml:space="preserve">
Prüfungsform
</t>
    </r>
    <r>
      <rPr>
        <sz val="8"/>
        <color rgb="FF000000"/>
        <rFont val="Calibri"/>
        <family val="2"/>
        <charset val="1"/>
      </rPr>
      <t>(Klausur,
Hausarbeit,
mdl. Prüfung etc.)</t>
    </r>
  </si>
  <si>
    <r>
      <rPr>
        <sz val="11"/>
        <color theme="1"/>
        <rFont val="Calibri"/>
        <family val="2"/>
        <scheme val="minor"/>
      </rPr>
      <t xml:space="preserve">
Erworbene Credits
</t>
    </r>
    <r>
      <rPr>
        <sz val="8"/>
        <color rgb="FF000000"/>
        <rFont val="Calibri"/>
        <family val="2"/>
        <charset val="1"/>
      </rPr>
      <t xml:space="preserve">
(laut Transcript)</t>
    </r>
  </si>
  <si>
    <r>
      <rPr>
        <sz val="11"/>
        <color theme="1"/>
        <rFont val="Calibri"/>
        <family val="2"/>
        <scheme val="minor"/>
      </rPr>
      <t xml:space="preserve">
Note
</t>
    </r>
    <r>
      <rPr>
        <sz val="8"/>
        <color rgb="FF000000"/>
        <rFont val="Calibri"/>
        <family val="2"/>
        <charset val="1"/>
      </rPr>
      <t xml:space="preserve">
(laut
Transcript)</t>
    </r>
  </si>
  <si>
    <t xml:space="preserve">
Lfd. Nr.</t>
  </si>
  <si>
    <r>
      <rPr>
        <b/>
        <sz val="12"/>
        <color rgb="FF000000"/>
        <rFont val="Calibri"/>
        <family val="2"/>
        <charset val="1"/>
      </rPr>
      <t xml:space="preserve">
für folgende Prüfungen</t>
    </r>
    <r>
      <rPr>
        <sz val="11"/>
        <color theme="1"/>
        <rFont val="Calibri"/>
        <family val="2"/>
        <scheme val="minor"/>
      </rPr>
      <t xml:space="preserve">:
</t>
    </r>
    <r>
      <rPr>
        <sz val="8"/>
        <color rgb="FF000000"/>
        <rFont val="Calibri"/>
        <family val="2"/>
        <charset val="1"/>
      </rPr>
      <t xml:space="preserve">
(Bitte nur die laufende Nummer aus der Anlage "Prüfungen Studiengang" eintragen;  der Name der Prüfung wird automatisiert ergänzt)</t>
    </r>
  </si>
  <si>
    <r>
      <rPr>
        <b/>
        <sz val="14"/>
        <color rgb="FF000000"/>
        <rFont val="Calibri"/>
        <family val="2"/>
        <charset val="1"/>
      </rPr>
      <t xml:space="preserve">
</t>
    </r>
    <r>
      <rPr>
        <b/>
        <sz val="8"/>
        <color rgb="FF000000"/>
        <rFont val="Calibri"/>
        <family val="2"/>
        <charset val="1"/>
      </rPr>
      <t>Ja / Nein*</t>
    </r>
  </si>
  <si>
    <t xml:space="preserve">
Über-
nommene
Note</t>
  </si>
  <si>
    <t xml:space="preserve">
Antrag
geprüft
durch:</t>
  </si>
  <si>
    <t>** Einzureichende Unterlagen:</t>
  </si>
  <si>
    <t>Anlage 1: Transcript of Records</t>
  </si>
  <si>
    <t>Anlage 2: Auszug aus dem Modulhandbuch</t>
  </si>
  <si>
    <t>A - Nichtanerkennung wegen inhaltlicher Inkompatibilität</t>
  </si>
  <si>
    <t>C - Nichtanerkennung wegen nicht aussagekräftiger Unterlagen</t>
  </si>
  <si>
    <t>B - Nichtanerkennung wegen anderer vermittelter Kompetenzen</t>
  </si>
  <si>
    <t>D - Nichtanerkennung aus anderen Gründen</t>
  </si>
  <si>
    <t>Ausführliche Begründungen zu den Ablehnungen (A - D):</t>
  </si>
  <si>
    <t>Lfd. Nr.</t>
  </si>
  <si>
    <r>
      <rPr>
        <sz val="11"/>
        <color theme="1"/>
        <rFont val="Calibri"/>
        <family val="2"/>
        <scheme val="minor"/>
      </rPr>
      <t xml:space="preserve">Grund
</t>
    </r>
    <r>
      <rPr>
        <sz val="8"/>
        <color rgb="FF000000"/>
        <rFont val="Calibri"/>
        <family val="2"/>
        <charset val="1"/>
      </rPr>
      <t>(A, B, C oder D)</t>
    </r>
  </si>
  <si>
    <t>Begründung</t>
  </si>
  <si>
    <t>Datum, Unterschrift Antragsteller*in</t>
  </si>
  <si>
    <t>Bewerber- oder Matrikelnummer:</t>
  </si>
  <si>
    <t>Prüfung aufnehmendes Fach</t>
  </si>
  <si>
    <t>Prüfungs-nummer</t>
  </si>
  <si>
    <t>Berufspädagogik 1</t>
  </si>
  <si>
    <t>Berufspädagogik 2</t>
  </si>
  <si>
    <t>Deutsch A1 - Teil 1</t>
  </si>
  <si>
    <t>Deutsch A1 - Teil 2</t>
  </si>
  <si>
    <t>Schwedisch A1 - Teil 1</t>
  </si>
  <si>
    <t>Schwedisch A1 - Teil 2</t>
  </si>
  <si>
    <t>Französisch A1 - Teil 1</t>
  </si>
  <si>
    <t>Italienisch A1 - Teil 1</t>
  </si>
  <si>
    <t>Italienisch A1 - Teil 2</t>
  </si>
  <si>
    <t>Chinesisch A1 - Teil 1</t>
  </si>
  <si>
    <t>Chinesisch A1 - Teil 2</t>
  </si>
  <si>
    <t>Chinesisch A2 - Teil 1</t>
  </si>
  <si>
    <t>Chinesisch A2 - Teil 2</t>
  </si>
  <si>
    <t>Spanisch A1 - Teil 1</t>
  </si>
  <si>
    <t>Spanisch A1 - Teil 2</t>
  </si>
  <si>
    <t>Spanisch A2 - Teil 1</t>
  </si>
  <si>
    <t>Spanisch A2 - Teil 2</t>
  </si>
  <si>
    <t xml:space="preserve">lfd Nr. </t>
  </si>
  <si>
    <t xml:space="preserve">Datum, Unterschrift PA Vorsitz </t>
  </si>
  <si>
    <t>* Ablehnungsgründe:</t>
  </si>
  <si>
    <t>Eintrag durch Prüfer/in bzw. Vorsitzende/n des Prüfungsausschusses</t>
  </si>
  <si>
    <t xml:space="preserve">
Credits</t>
  </si>
  <si>
    <t>ECTS</t>
  </si>
  <si>
    <t>Wahlpflichtmodule</t>
  </si>
  <si>
    <t>Freiwillige, zusätzliche Leistungen (keine Prüfungen)</t>
  </si>
  <si>
    <t>Deutsch A1</t>
  </si>
  <si>
    <t>Italienisch A2 - Teil 1</t>
  </si>
  <si>
    <t>Italienisch A2 - Teil 2</t>
  </si>
  <si>
    <t>Deutsch A2</t>
  </si>
  <si>
    <t>Master of Engineering / Bauingenieurwesen / PO Version 2023</t>
  </si>
  <si>
    <t>Mathematik III</t>
  </si>
  <si>
    <t>Baubetrieb III</t>
  </si>
  <si>
    <t>Vergaberecht und Vertragswesen</t>
  </si>
  <si>
    <t>Arbeitssicherheit</t>
  </si>
  <si>
    <t>Baubetrieb IV</t>
  </si>
  <si>
    <t>Lebenszyklusuntersuchung von Bauwerken (LCC+LCA)</t>
  </si>
  <si>
    <t xml:space="preserve">Abschlussarbeit </t>
  </si>
  <si>
    <t>Projektmanagement</t>
  </si>
  <si>
    <t>Grundbautechnik</t>
  </si>
  <si>
    <t>EDV in der Geotechnik</t>
  </si>
  <si>
    <t>Spannbetonbau</t>
  </si>
  <si>
    <t>Holzbau II</t>
  </si>
  <si>
    <t>Verkehrsmanagement</t>
  </si>
  <si>
    <t>Betrieb Straßenwesen</t>
  </si>
  <si>
    <t>Stadtverkehr und ÖPNV</t>
  </si>
  <si>
    <t>Praxisprojekt Energieaudits</t>
  </si>
  <si>
    <t>Angewandte Informatik / BIM</t>
  </si>
  <si>
    <t>Brückenbau - Bemessung und Konstruktion</t>
  </si>
  <si>
    <t>Massiv- und Fertigteilbau</t>
  </si>
  <si>
    <t>Bauschäden</t>
  </si>
  <si>
    <t>Angewandte Hydraulik</t>
  </si>
  <si>
    <t>Erhebung und Verarbeitung von Verkehrsdaten</t>
  </si>
  <si>
    <t>Finite Elemente Methoden (FEM)</t>
  </si>
  <si>
    <t>Hochwassermanagement</t>
  </si>
  <si>
    <t>Nachhaltigkeitszertifizierung</t>
  </si>
  <si>
    <t>Niederschlag-Abfluss-Modelle</t>
  </si>
  <si>
    <t>Praxisprojekt Konstruktiver Ingenieurbau</t>
  </si>
  <si>
    <t>Projekt Entwässerungsplanung</t>
  </si>
  <si>
    <t>Projekt Verkehrsplanung</t>
  </si>
  <si>
    <t>Stahlbau II</t>
  </si>
  <si>
    <t>Straßenbautechnik II</t>
  </si>
  <si>
    <t>Straßenentwurf II</t>
  </si>
  <si>
    <t>Tragwerksplanung im Bestand</t>
  </si>
  <si>
    <t>Verbundbau und Sondergebiete des Stahlbaus</t>
  </si>
  <si>
    <t>Building Information Modeling (BIM)</t>
  </si>
  <si>
    <t>Vermessungskunde II</t>
  </si>
  <si>
    <t>Vermessungskunde II (Studienleistung)</t>
  </si>
  <si>
    <t>Bahntechnik</t>
  </si>
  <si>
    <t>Ganzheitlicher Entwurf</t>
  </si>
  <si>
    <t>Verkehrstechnische Software und Verkehrsprojekt</t>
  </si>
  <si>
    <t>Brückenbau - Grundlagen</t>
  </si>
  <si>
    <t>Irrigation and Drainage</t>
  </si>
  <si>
    <t>Fachexkursion</t>
  </si>
  <si>
    <t xml:space="preserve">Pflichtmodule Baubetrieb </t>
  </si>
  <si>
    <t xml:space="preserve">Brückenmodule </t>
  </si>
  <si>
    <t>HINWEIS: Nachfolgende Module werden auch im Bachelor</t>
  </si>
  <si>
    <t>verwendet u.können nur auf Antrag beim PA belegt werden</t>
  </si>
  <si>
    <t>Grdlg. der Betriebswirtschaftslehre u. Buchführung</t>
  </si>
  <si>
    <t>Französisch A1 - Teil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</si>
</sst>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 Semester&quot;"/>
    <numFmt numFmtId="165" formatCode="0.0"/>
  </numFmts>
  <fonts count="21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color theme="1"/>
      <name val="Alwyn New Lt"/>
      <family val="2"/>
    </font>
    <font>
      <b/>
      <sz val="11"/>
      <color indexed="8"/>
      <name val="Alwyn New Lt"/>
      <family val="2"/>
    </font>
    <font>
      <b/>
      <sz val="11"/>
      <color theme="1"/>
      <name val="Alwyn New Lt"/>
      <family val="2"/>
    </font>
    <font>
      <sz val="11"/>
      <name val="Alwyn New Lt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9"/>
      <color theme="1"/>
      <name val="Alwyn New Lt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164" fontId="2" fillId="0" borderId="11" xfId="0" applyNumberFormat="1" applyFont="1" applyBorder="1" applyAlignment="1">
      <alignment horizontal="left" vertical="center" wrapText="1" shrinkToFit="1"/>
    </xf>
    <xf numFmtId="0" fontId="0" fillId="0" borderId="0" xfId="0" applyAlignment="1">
      <alignment horizontal="left"/>
    </xf>
    <xf numFmtId="0" fontId="0" fillId="2" borderId="7" xfId="0" applyFill="1" applyBorder="1" applyAlignment="1">
      <alignment horizontal="center" vertical="top" wrapText="1" shrinkToFit="1"/>
    </xf>
    <xf numFmtId="0" fontId="0" fillId="2" borderId="7" xfId="0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>
      <alignment horizontal="left" vertical="center" shrinkToFit="1"/>
    </xf>
    <xf numFmtId="0" fontId="7" fillId="3" borderId="7" xfId="0" applyFont="1" applyFill="1" applyBorder="1" applyAlignment="1">
      <alignment horizontal="center" vertical="top" wrapText="1" shrinkToFit="1"/>
    </xf>
    <xf numFmtId="0" fontId="2" fillId="3" borderId="7" xfId="0" applyFont="1" applyFill="1" applyBorder="1" applyAlignment="1">
      <alignment horizontal="center" vertical="top" wrapText="1" shrinkToFit="1"/>
    </xf>
    <xf numFmtId="0" fontId="11" fillId="3" borderId="7" xfId="0" applyFont="1" applyFill="1" applyBorder="1" applyAlignment="1">
      <alignment horizontal="center" vertical="top" wrapText="1" shrinkToFi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>
      <alignment horizontal="center" vertical="center" wrapText="1" shrinkToFit="1"/>
    </xf>
    <xf numFmtId="165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0" fontId="14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2" fillId="0" borderId="7" xfId="0" applyFont="1" applyBorder="1"/>
    <xf numFmtId="0" fontId="12" fillId="0" borderId="7" xfId="0" applyFont="1" applyBorder="1" applyAlignment="1">
      <alignment horizontal="center"/>
    </xf>
    <xf numFmtId="0" fontId="15" fillId="0" borderId="7" xfId="0" applyFont="1" applyBorder="1"/>
    <xf numFmtId="0" fontId="15" fillId="0" borderId="7" xfId="0" applyFont="1" applyBorder="1" applyAlignment="1">
      <alignment horizontal="center"/>
    </xf>
    <xf numFmtId="0" fontId="12" fillId="0" borderId="7" xfId="0" applyFont="1" applyBorder="1" applyAlignment="1">
      <alignment horizontal="right"/>
    </xf>
    <xf numFmtId="0" fontId="12" fillId="0" borderId="9" xfId="0" applyFont="1" applyBorder="1"/>
    <xf numFmtId="0" fontId="15" fillId="0" borderId="9" xfId="0" applyFont="1" applyBorder="1"/>
    <xf numFmtId="0" fontId="20" fillId="0" borderId="7" xfId="0" applyFont="1" applyBorder="1"/>
    <xf numFmtId="0" fontId="14" fillId="0" borderId="7" xfId="0" applyFont="1" applyBorder="1"/>
    <xf numFmtId="0" fontId="1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2" fillId="0" borderId="2" xfId="0" applyFont="1" applyBorder="1" applyAlignment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  <protection locked="0"/>
    </xf>
    <xf numFmtId="0" fontId="2" fillId="0" borderId="4" xfId="0" applyFont="1" applyBorder="1" applyAlignment="1">
      <alignment horizontal="left" vertical="center" wrapText="1" shrinkToFit="1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14" xfId="0" applyFont="1" applyBorder="1" applyAlignment="1">
      <alignment horizontal="left" vertical="center" wrapText="1" shrinkToFit="1"/>
    </xf>
    <xf numFmtId="49" fontId="2" fillId="0" borderId="6" xfId="0" applyNumberFormat="1" applyFont="1" applyBorder="1" applyAlignment="1">
      <alignment horizontal="left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>
      <alignment horizontal="center" vertical="center" wrapText="1" shrinkToFit="1"/>
    </xf>
    <xf numFmtId="0" fontId="2" fillId="3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top" wrapText="1" shrinkToFit="1"/>
    </xf>
    <xf numFmtId="0" fontId="9" fillId="3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0" fillId="0" borderId="7" xfId="0" applyBorder="1" applyAlignment="1" applyProtection="1">
      <alignment horizontal="left" vertical="top"/>
      <protection locked="0"/>
    </xf>
    <xf numFmtId="0" fontId="0" fillId="2" borderId="13" xfId="0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3" borderId="13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 vertical="top"/>
    </xf>
  </cellXfs>
  <cellStyles count="1">
    <cellStyle name="Standard" xfId="0" builtinId="0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2466975</xdr:colOff>
      <xdr:row>0</xdr:row>
      <xdr:rowOff>104775</xdr:rowOff>
    </xdr:from>
    <xdr:to>
      <xdr:col>10</xdr:col>
      <xdr:colOff>715645</xdr:colOff>
      <xdr:row>1</xdr:row>
      <xdr:rowOff>297815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04775"/>
          <a:ext cx="2987040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topLeftCell="B1" workbookViewId="0">
      <selection activeCell="G13" sqref="G13"/>
    </sheetView>
  </sheetViews>
  <sheetFormatPr baseColWidth="10" defaultColWidth="10.28515625" defaultRowHeight="15" x14ac:dyDescent="0.25"/>
  <cols>
    <col min="1" max="1" width="29.85546875" customWidth="1"/>
    <col min="3" max="3" width="13.140625" customWidth="1"/>
    <col min="4" max="4" width="10.7109375" customWidth="1"/>
    <col min="5" max="5" width="8.5703125" customWidth="1"/>
    <col min="6" max="6" width="7.5703125" customWidth="1"/>
    <col min="7" max="7" width="40.28515625" customWidth="1"/>
    <col min="8" max="8" width="9.5703125" customWidth="1"/>
    <col min="9" max="9" width="10.140625" customWidth="1"/>
    <col min="10" max="10" width="11.140625" customWidth="1"/>
    <col min="11" max="11" width="12.42578125" customWidth="1"/>
  </cols>
  <sheetData>
    <row r="1" spans="1:11" s="1" customFormat="1" ht="29.25" customHeight="1" x14ac:dyDescent="0.2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26.25" customHeight="1" thickBot="1" x14ac:dyDescent="0.3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35.1" customHeight="1" x14ac:dyDescent="0.25">
      <c r="A3" s="45" t="s">
        <v>1</v>
      </c>
      <c r="B3" s="45"/>
      <c r="C3" s="46"/>
      <c r="D3" s="46"/>
      <c r="E3" s="46"/>
      <c r="F3" s="46"/>
      <c r="G3" s="46"/>
      <c r="H3" s="46"/>
      <c r="I3" s="46"/>
      <c r="J3" s="46"/>
      <c r="K3" s="46"/>
    </row>
    <row r="4" spans="1:11" ht="35.1" customHeight="1" x14ac:dyDescent="0.25">
      <c r="A4" s="47" t="s">
        <v>2</v>
      </c>
      <c r="B4" s="47"/>
      <c r="C4" s="48"/>
      <c r="D4" s="48"/>
      <c r="E4" s="48"/>
      <c r="F4" s="48"/>
      <c r="G4" s="48"/>
      <c r="H4" s="48"/>
      <c r="I4" s="48"/>
      <c r="J4" s="48"/>
      <c r="K4" s="48"/>
    </row>
    <row r="5" spans="1:11" ht="35.1" customHeight="1" x14ac:dyDescent="0.25">
      <c r="A5" s="47" t="s">
        <v>3</v>
      </c>
      <c r="B5" s="47"/>
      <c r="C5" s="48"/>
      <c r="D5" s="48"/>
      <c r="E5" s="48"/>
      <c r="F5" s="48"/>
      <c r="G5" s="48"/>
      <c r="H5" s="48"/>
      <c r="I5" s="48"/>
      <c r="J5" s="48"/>
      <c r="K5" s="48"/>
    </row>
    <row r="6" spans="1:11" ht="28.5" customHeight="1" x14ac:dyDescent="0.25">
      <c r="A6" s="47" t="s">
        <v>30</v>
      </c>
      <c r="B6" s="47"/>
      <c r="C6" s="48"/>
      <c r="D6" s="48"/>
      <c r="E6" s="48"/>
      <c r="F6" s="48"/>
      <c r="G6" s="48"/>
      <c r="H6" s="48"/>
      <c r="I6" s="48"/>
      <c r="J6" s="48"/>
      <c r="K6" s="48"/>
    </row>
    <row r="7" spans="1:11" ht="38.25" customHeight="1" x14ac:dyDescent="0.25">
      <c r="A7" s="49" t="s">
        <v>4</v>
      </c>
      <c r="B7" s="49"/>
      <c r="C7" s="50" t="s">
        <v>62</v>
      </c>
      <c r="D7" s="50"/>
      <c r="E7" s="50"/>
      <c r="F7" s="50"/>
      <c r="G7" s="50"/>
      <c r="H7" s="50"/>
      <c r="I7" s="51" t="s">
        <v>5</v>
      </c>
      <c r="J7" s="51"/>
      <c r="K7" s="6">
        <v>3</v>
      </c>
    </row>
    <row r="8" spans="1:11" ht="15.75" customHeight="1" x14ac:dyDescent="0.25">
      <c r="A8" s="53" t="s">
        <v>6</v>
      </c>
      <c r="B8" s="53"/>
      <c r="C8" s="53"/>
      <c r="D8" s="53"/>
      <c r="E8" s="53"/>
      <c r="F8" s="53"/>
      <c r="G8" s="53"/>
      <c r="H8" s="54" t="s">
        <v>53</v>
      </c>
      <c r="I8" s="54"/>
      <c r="J8" s="54"/>
      <c r="K8" s="54"/>
    </row>
    <row r="9" spans="1:11" ht="15.75" customHeight="1" x14ac:dyDescent="0.25">
      <c r="A9" s="53" t="s">
        <v>7</v>
      </c>
      <c r="B9" s="53"/>
      <c r="C9" s="53"/>
      <c r="D9" s="53"/>
      <c r="E9" s="53"/>
      <c r="F9" s="53" t="s">
        <v>8</v>
      </c>
      <c r="G9" s="53"/>
      <c r="H9" s="54"/>
      <c r="I9" s="54"/>
      <c r="J9" s="54"/>
      <c r="K9" s="54"/>
    </row>
    <row r="10" spans="1:11" ht="86.25" customHeight="1" x14ac:dyDescent="0.25">
      <c r="A10" s="55" t="s">
        <v>9</v>
      </c>
      <c r="B10" s="55"/>
      <c r="C10" s="8" t="s">
        <v>10</v>
      </c>
      <c r="D10" s="8" t="s">
        <v>11</v>
      </c>
      <c r="E10" s="8" t="s">
        <v>12</v>
      </c>
      <c r="F10" s="9" t="s">
        <v>13</v>
      </c>
      <c r="G10" s="10" t="s">
        <v>14</v>
      </c>
      <c r="H10" s="14" t="s">
        <v>15</v>
      </c>
      <c r="I10" s="15" t="s">
        <v>54</v>
      </c>
      <c r="J10" s="15" t="s">
        <v>16</v>
      </c>
      <c r="K10" s="16" t="s">
        <v>17</v>
      </c>
    </row>
    <row r="11" spans="1:11" ht="15.75" x14ac:dyDescent="0.25">
      <c r="A11" s="52"/>
      <c r="B11" s="52"/>
      <c r="C11" s="11"/>
      <c r="D11" s="12"/>
      <c r="E11" s="12"/>
      <c r="F11" s="9"/>
      <c r="G11" s="13" t="str">
        <f>IF(F11&gt;0,LEFT(TEXT(VLOOKUP($F11,'Prüfungen Studiengang'!$A$1:$C$2007,2,FALSE),0)&amp;" / "&amp;TEXT(VLOOKUP($F11,'Prüfungen Studiengang'!$A$1:$C$2007,3,FALSE),0),60),"")</f>
        <v/>
      </c>
      <c r="H11" s="17"/>
      <c r="I11" s="18" t="str">
        <f>IF(F11&gt;0,LEFT(TEXT(VLOOKUP($F11,'Prüfungen Studiengang'!$A$1:$D$2007,4,FALSE),0),60),"")</f>
        <v/>
      </c>
      <c r="J11" s="19"/>
      <c r="K11" s="20"/>
    </row>
    <row r="12" spans="1:11" ht="15.75" x14ac:dyDescent="0.25">
      <c r="A12" s="52"/>
      <c r="B12" s="52"/>
      <c r="C12" s="11"/>
      <c r="D12" s="12"/>
      <c r="E12" s="12"/>
      <c r="F12" s="12"/>
      <c r="G12" s="13" t="str">
        <f>IF(F12&gt;0,LEFT(TEXT(VLOOKUP($F12,'Prüfungen Studiengang'!$A$1:$C$2007,2,FALSE),0)&amp;" / "&amp;TEXT(VLOOKUP($F12,'Prüfungen Studiengang'!$A$1:$C$2007,3,FALSE),0),60),"")</f>
        <v/>
      </c>
      <c r="H12" s="17"/>
      <c r="I12" s="18" t="str">
        <f>IF(F12&gt;0,LEFT(TEXT(VLOOKUP($F12,'Prüfungen Studiengang'!$A$1:$D$2007,4,FALSE),0),60),"")</f>
        <v/>
      </c>
      <c r="J12" s="19"/>
      <c r="K12" s="20"/>
    </row>
    <row r="13" spans="1:11" ht="15.75" x14ac:dyDescent="0.25">
      <c r="A13" s="52"/>
      <c r="B13" s="52"/>
      <c r="C13" s="11"/>
      <c r="D13" s="12"/>
      <c r="E13" s="12"/>
      <c r="F13" s="12"/>
      <c r="G13" s="13" t="str">
        <f>IF(F13&gt;0,LEFT(TEXT(VLOOKUP($F13,'Prüfungen Studiengang'!$A$1:$C$2007,2,FALSE),0)&amp;" / "&amp;TEXT(VLOOKUP($F13,'Prüfungen Studiengang'!$A$1:$C$2007,3,FALSE),0),60),"")</f>
        <v/>
      </c>
      <c r="H13" s="17"/>
      <c r="I13" s="18" t="str">
        <f>IF(F13&gt;0,LEFT(TEXT(VLOOKUP($F13,'Prüfungen Studiengang'!$A$1:$D$2007,4,FALSE),0),60),"")</f>
        <v/>
      </c>
      <c r="J13" s="19"/>
      <c r="K13" s="20"/>
    </row>
    <row r="14" spans="1:11" ht="15.75" x14ac:dyDescent="0.25">
      <c r="A14" s="52"/>
      <c r="B14" s="52"/>
      <c r="C14" s="11"/>
      <c r="D14" s="12"/>
      <c r="E14" s="12"/>
      <c r="F14" s="12"/>
      <c r="G14" s="13" t="str">
        <f>IF(F14&gt;0,LEFT(TEXT(VLOOKUP($F14,'Prüfungen Studiengang'!$A$1:$C$2007,2,FALSE),0)&amp;" / "&amp;TEXT(VLOOKUP($F14,'Prüfungen Studiengang'!$A$1:$C$2007,3,FALSE),0),60),"")</f>
        <v/>
      </c>
      <c r="H14" s="17"/>
      <c r="I14" s="18" t="str">
        <f>IF(F14&gt;0,LEFT(TEXT(VLOOKUP($F14,'Prüfungen Studiengang'!$A$1:$D$2007,4,FALSE),0),60),"")</f>
        <v/>
      </c>
      <c r="J14" s="19"/>
      <c r="K14" s="20"/>
    </row>
    <row r="15" spans="1:11" ht="15.75" x14ac:dyDescent="0.25">
      <c r="A15" s="52"/>
      <c r="B15" s="52"/>
      <c r="C15" s="11"/>
      <c r="D15" s="12"/>
      <c r="E15" s="12"/>
      <c r="F15" s="12"/>
      <c r="G15" s="13" t="str">
        <f>IF(F15&gt;0,LEFT(TEXT(VLOOKUP($F15,'Prüfungen Studiengang'!$A$1:$C$2007,2,FALSE),0)&amp;" / "&amp;TEXT(VLOOKUP($F15,'Prüfungen Studiengang'!$A$1:$C$2007,3,FALSE),0),60),"")</f>
        <v/>
      </c>
      <c r="H15" s="17"/>
      <c r="I15" s="18" t="str">
        <f>IF(F15&gt;0,LEFT(TEXT(VLOOKUP($F15,'Prüfungen Studiengang'!$A$1:$D$2007,4,FALSE),0),60),"")</f>
        <v/>
      </c>
      <c r="J15" s="19"/>
      <c r="K15" s="20"/>
    </row>
    <row r="16" spans="1:11" ht="15.75" x14ac:dyDescent="0.25">
      <c r="A16" s="52"/>
      <c r="B16" s="52"/>
      <c r="C16" s="11"/>
      <c r="D16" s="12"/>
      <c r="E16" s="12"/>
      <c r="F16" s="12"/>
      <c r="G16" s="13" t="str">
        <f>IF(F16&gt;0,LEFT(TEXT(VLOOKUP($F16,'Prüfungen Studiengang'!$A$1:$C$2007,2,FALSE),0)&amp;" / "&amp;TEXT(VLOOKUP($F16,'Prüfungen Studiengang'!$A$1:$C$2007,3,FALSE),0),60),"")</f>
        <v/>
      </c>
      <c r="H16" s="17"/>
      <c r="I16" s="18" t="str">
        <f>IF(F16&gt;0,LEFT(TEXT(VLOOKUP($F16,'Prüfungen Studiengang'!$A$1:$D$2007,4,FALSE),0),60),"")</f>
        <v/>
      </c>
      <c r="J16" s="19"/>
      <c r="K16" s="20"/>
    </row>
    <row r="17" spans="1:11" ht="15.75" x14ac:dyDescent="0.25">
      <c r="A17" s="52"/>
      <c r="B17" s="52"/>
      <c r="C17" s="11"/>
      <c r="D17" s="12"/>
      <c r="E17" s="12"/>
      <c r="F17" s="12"/>
      <c r="G17" s="13" t="str">
        <f>IF(F17&gt;0,LEFT(TEXT(VLOOKUP($F17,'Prüfungen Studiengang'!$A$1:$C$2007,2,FALSE),0)&amp;" / "&amp;TEXT(VLOOKUP($F17,'Prüfungen Studiengang'!$A$1:$C$2007,3,FALSE),0),60),"")</f>
        <v/>
      </c>
      <c r="H17" s="17"/>
      <c r="I17" s="18" t="str">
        <f>IF(F17&gt;0,LEFT(TEXT(VLOOKUP($F17,'Prüfungen Studiengang'!$A$1:$D$2007,4,FALSE),0),60),"")</f>
        <v/>
      </c>
      <c r="J17" s="19"/>
      <c r="K17" s="20"/>
    </row>
    <row r="18" spans="1:11" ht="15.75" x14ac:dyDescent="0.25">
      <c r="A18" s="52"/>
      <c r="B18" s="52"/>
      <c r="C18" s="11"/>
      <c r="D18" s="12"/>
      <c r="E18" s="12"/>
      <c r="F18" s="12"/>
      <c r="G18" s="13" t="str">
        <f>IF(F18&gt;0,LEFT(TEXT(VLOOKUP($F18,'Prüfungen Studiengang'!$A$1:$C$2007,2,FALSE),0)&amp;" / "&amp;TEXT(VLOOKUP($F18,'Prüfungen Studiengang'!$A$1:$C$2007,3,FALSE),0),60),"")</f>
        <v/>
      </c>
      <c r="H18" s="17"/>
      <c r="I18" s="18" t="str">
        <f>IF(F18&gt;0,LEFT(TEXT(VLOOKUP($F18,'Prüfungen Studiengang'!$A$1:$D$2007,4,FALSE),0),60),"")</f>
        <v/>
      </c>
      <c r="J18" s="19"/>
      <c r="K18" s="20"/>
    </row>
    <row r="19" spans="1:11" ht="15.75" x14ac:dyDescent="0.25">
      <c r="A19" s="52"/>
      <c r="B19" s="52"/>
      <c r="C19" s="11"/>
      <c r="D19" s="12"/>
      <c r="E19" s="12"/>
      <c r="F19" s="12"/>
      <c r="G19" s="13" t="str">
        <f>IF(F19&gt;0,LEFT(TEXT(VLOOKUP($F19,'Prüfungen Studiengang'!$A$1:$C$2007,2,FALSE),0)&amp;" / "&amp;TEXT(VLOOKUP($F19,'Prüfungen Studiengang'!$A$1:$C$2007,3,FALSE),0),60),"")</f>
        <v/>
      </c>
      <c r="H19" s="17"/>
      <c r="I19" s="18" t="str">
        <f>IF(F19&gt;0,LEFT(TEXT(VLOOKUP($F19,'Prüfungen Studiengang'!$A$1:$D$2007,4,FALSE),0),60),"")</f>
        <v/>
      </c>
      <c r="J19" s="19"/>
      <c r="K19" s="20"/>
    </row>
    <row r="20" spans="1:11" ht="15.75" x14ac:dyDescent="0.25">
      <c r="A20" s="52"/>
      <c r="B20" s="52"/>
      <c r="C20" s="11"/>
      <c r="D20" s="12"/>
      <c r="E20" s="12"/>
      <c r="F20" s="12"/>
      <c r="G20" s="13" t="str">
        <f>IF(F20&gt;0,LEFT(TEXT(VLOOKUP($F20,'Prüfungen Studiengang'!$A$1:$C$2007,2,FALSE),0)&amp;" / "&amp;TEXT(VLOOKUP($F20,'Prüfungen Studiengang'!$A$1:$C$2007,3,FALSE),0),60),"")</f>
        <v/>
      </c>
      <c r="H20" s="17"/>
      <c r="I20" s="18" t="str">
        <f>IF(F20&gt;0,LEFT(TEXT(VLOOKUP($F20,'Prüfungen Studiengang'!$A$1:$D$2007,4,FALSE),0),60),"")</f>
        <v/>
      </c>
      <c r="J20" s="19"/>
      <c r="K20" s="20"/>
    </row>
    <row r="21" spans="1:11" ht="15.75" x14ac:dyDescent="0.25">
      <c r="A21" s="52"/>
      <c r="B21" s="52"/>
      <c r="C21" s="11"/>
      <c r="D21" s="12"/>
      <c r="E21" s="12"/>
      <c r="F21" s="12"/>
      <c r="G21" s="13" t="str">
        <f>IF(F21&gt;0,LEFT(TEXT(VLOOKUP($F21,'Prüfungen Studiengang'!$A$1:$C$2007,2,FALSE),0)&amp;" / "&amp;TEXT(VLOOKUP($F21,'Prüfungen Studiengang'!$A$1:$C$2007,3,FALSE),0),60),"")</f>
        <v/>
      </c>
      <c r="H21" s="17"/>
      <c r="I21" s="18" t="str">
        <f>IF(F21&gt;0,LEFT(TEXT(VLOOKUP($F21,'Prüfungen Studiengang'!$A$1:$D$2007,4,FALSE),0),60),"")</f>
        <v/>
      </c>
      <c r="J21" s="19"/>
      <c r="K21" s="20"/>
    </row>
    <row r="22" spans="1:11" ht="15.75" x14ac:dyDescent="0.25">
      <c r="A22" s="52"/>
      <c r="B22" s="52"/>
      <c r="C22" s="11"/>
      <c r="D22" s="12"/>
      <c r="E22" s="12"/>
      <c r="F22" s="12"/>
      <c r="G22" s="13" t="str">
        <f>IF(F22&gt;0,LEFT(TEXT(VLOOKUP($F22,'Prüfungen Studiengang'!$A$1:$C$2007,2,FALSE),0)&amp;" / "&amp;TEXT(VLOOKUP($F22,'Prüfungen Studiengang'!$A$1:$C$2007,3,FALSE),0),60),"")</f>
        <v/>
      </c>
      <c r="H22" s="17"/>
      <c r="I22" s="18" t="str">
        <f>IF(F22&gt;0,LEFT(TEXT(VLOOKUP($F22,'Prüfungen Studiengang'!$A$1:$D$2007,4,FALSE),0),60),"")</f>
        <v/>
      </c>
      <c r="J22" s="19"/>
      <c r="K22" s="20"/>
    </row>
    <row r="23" spans="1:11" ht="15.75" x14ac:dyDescent="0.25">
      <c r="A23" s="21"/>
      <c r="B23" s="22"/>
      <c r="C23" s="11"/>
      <c r="D23" s="12"/>
      <c r="E23" s="12"/>
      <c r="F23" s="12"/>
      <c r="G23" s="13" t="str">
        <f>IF(F23&gt;0,LEFT(TEXT(VLOOKUP($F23,'Prüfungen Studiengang'!$A$1:$C$2007,2,FALSE),0)&amp;" / "&amp;TEXT(VLOOKUP($F23,'Prüfungen Studiengang'!$A$1:$C$2007,3,FALSE),0),60),"")</f>
        <v/>
      </c>
      <c r="H23" s="17"/>
      <c r="I23" s="18" t="str">
        <f>IF(F23&gt;0,LEFT(TEXT(VLOOKUP($F23,'Prüfungen Studiengang'!$A$1:$D$2007,4,FALSE),0),60),"")</f>
        <v/>
      </c>
      <c r="J23" s="19"/>
      <c r="K23" s="20"/>
    </row>
    <row r="24" spans="1:11" ht="15.75" x14ac:dyDescent="0.25">
      <c r="A24" s="52"/>
      <c r="B24" s="52"/>
      <c r="C24" s="11"/>
      <c r="D24" s="12"/>
      <c r="E24" s="12"/>
      <c r="F24" s="12"/>
      <c r="G24" s="13" t="str">
        <f>IF(F24&gt;0,LEFT(TEXT(VLOOKUP($F24,'Prüfungen Studiengang'!$A$1:$C$2007,2,FALSE),0)&amp;" / "&amp;TEXT(VLOOKUP($F24,'Prüfungen Studiengang'!$A$1:$C$2007,3,FALSE),0),60),"")</f>
        <v/>
      </c>
      <c r="H24" s="17"/>
      <c r="I24" s="18" t="str">
        <f>IF(F24&gt;0,LEFT(TEXT(VLOOKUP($F24,'Prüfungen Studiengang'!$A$1:$D$2007,4,FALSE),0),60),"")</f>
        <v/>
      </c>
      <c r="J24" s="19"/>
      <c r="K24" s="20"/>
    </row>
    <row r="25" spans="1:11" ht="15.75" x14ac:dyDescent="0.25">
      <c r="A25" s="52"/>
      <c r="B25" s="52"/>
      <c r="C25" s="11"/>
      <c r="D25" s="12"/>
      <c r="E25" s="12"/>
      <c r="F25" s="12"/>
      <c r="G25" s="13" t="str">
        <f>IF(F25&gt;0,LEFT(TEXT(VLOOKUP($F25,'Prüfungen Studiengang'!$A$1:$C$2007,2,FALSE),0)&amp;" / "&amp;TEXT(VLOOKUP($F25,'Prüfungen Studiengang'!$A$1:$C$2007,3,FALSE),0),60),"")</f>
        <v/>
      </c>
      <c r="H25" s="17"/>
      <c r="I25" s="18" t="str">
        <f>IF(F25&gt;0,LEFT(TEXT(VLOOKUP($F25,'Prüfungen Studiengang'!$A$1:$D$2007,4,FALSE),0),60),"")</f>
        <v/>
      </c>
      <c r="J25" s="19"/>
      <c r="K25" s="20"/>
    </row>
    <row r="26" spans="1:11" ht="15.75" x14ac:dyDescent="0.25">
      <c r="A26" s="52"/>
      <c r="B26" s="52"/>
      <c r="C26" s="11"/>
      <c r="D26" s="12"/>
      <c r="E26" s="12"/>
      <c r="F26" s="12"/>
      <c r="G26" s="13" t="str">
        <f>IF(F26&gt;0,LEFT(TEXT(VLOOKUP($F26,'Prüfungen Studiengang'!$A$1:$C$2007,2,FALSE),0)&amp;" / "&amp;TEXT(VLOOKUP($F26,'Prüfungen Studiengang'!$A$1:$C$2007,3,FALSE),0),60),"")</f>
        <v/>
      </c>
      <c r="H26" s="17"/>
      <c r="I26" s="18" t="str">
        <f>IF(F26&gt;0,LEFT(TEXT(VLOOKUP($F26,'Prüfungen Studiengang'!$A$1:$D$2007,4,FALSE),0),60),"")</f>
        <v/>
      </c>
      <c r="J26" s="19"/>
      <c r="K26" s="20"/>
    </row>
    <row r="27" spans="1:11" ht="15.75" x14ac:dyDescent="0.25">
      <c r="A27" s="52"/>
      <c r="B27" s="52"/>
      <c r="C27" s="11"/>
      <c r="D27" s="12"/>
      <c r="E27" s="12"/>
      <c r="F27" s="12"/>
      <c r="G27" s="13" t="str">
        <f>IF(F27&gt;0,LEFT(TEXT(VLOOKUP($F27,'Prüfungen Studiengang'!$A$1:$C$2007,2,FALSE),0)&amp;" / "&amp;TEXT(VLOOKUP($F27,'Prüfungen Studiengang'!$A$1:$C$2007,3,FALSE),0),60),"")</f>
        <v/>
      </c>
      <c r="H27" s="17"/>
      <c r="I27" s="18" t="str">
        <f>IF(F27&gt;0,LEFT(TEXT(VLOOKUP($F27,'Prüfungen Studiengang'!$A$1:$D$2007,4,FALSE),0),60),"")</f>
        <v/>
      </c>
      <c r="J27" s="19"/>
      <c r="K27" s="20"/>
    </row>
    <row r="28" spans="1:11" ht="15.75" x14ac:dyDescent="0.25">
      <c r="A28" s="52"/>
      <c r="B28" s="52"/>
      <c r="C28" s="11"/>
      <c r="D28" s="12"/>
      <c r="E28" s="12"/>
      <c r="F28" s="12"/>
      <c r="G28" s="13" t="str">
        <f>IF(F28&gt;0,LEFT(TEXT(VLOOKUP($F28,'Prüfungen Studiengang'!$A$1:$C$2007,2,FALSE),0)&amp;" / "&amp;TEXT(VLOOKUP($F28,'Prüfungen Studiengang'!$A$1:$C$2007,3,FALSE),0),60),"")</f>
        <v/>
      </c>
      <c r="H28" s="17"/>
      <c r="I28" s="18" t="str">
        <f>IF(F28&gt;0,LEFT(TEXT(VLOOKUP($F28,'Prüfungen Studiengang'!$A$1:$D$2007,4,FALSE),0),60),"")</f>
        <v/>
      </c>
      <c r="J28" s="19"/>
      <c r="K28" s="20"/>
    </row>
    <row r="29" spans="1:11" ht="15.75" x14ac:dyDescent="0.25">
      <c r="A29" s="52"/>
      <c r="B29" s="52"/>
      <c r="C29" s="11"/>
      <c r="D29" s="12"/>
      <c r="E29" s="12"/>
      <c r="F29" s="12"/>
      <c r="G29" s="13" t="str">
        <f>IF(F29&gt;0,LEFT(TEXT(VLOOKUP($F29,'Prüfungen Studiengang'!$A$1:$C$2007,2,FALSE),0)&amp;" / "&amp;TEXT(VLOOKUP($F29,'Prüfungen Studiengang'!$A$1:$C$2007,3,FALSE),0),60),"")</f>
        <v/>
      </c>
      <c r="H29" s="17"/>
      <c r="I29" s="18" t="str">
        <f>IF(F29&gt;0,LEFT(TEXT(VLOOKUP($F29,'Prüfungen Studiengang'!$A$1:$D$2007,4,FALSE),0),60),"")</f>
        <v/>
      </c>
      <c r="J29" s="19"/>
      <c r="K29" s="20"/>
    </row>
    <row r="30" spans="1:11" ht="15.75" x14ac:dyDescent="0.25">
      <c r="A30" s="52"/>
      <c r="B30" s="52"/>
      <c r="C30" s="11"/>
      <c r="D30" s="12"/>
      <c r="E30" s="12"/>
      <c r="F30" s="12"/>
      <c r="G30" s="13" t="str">
        <f>IF(F30&gt;0,LEFT(TEXT(VLOOKUP($F30,'Prüfungen Studiengang'!$A$1:$C$2007,2,FALSE),0)&amp;" / "&amp;TEXT(VLOOKUP($F30,'Prüfungen Studiengang'!$A$1:$C$2007,3,FALSE),0),60),"")</f>
        <v/>
      </c>
      <c r="H30" s="17"/>
      <c r="I30" s="18" t="str">
        <f>IF(F30&gt;0,LEFT(TEXT(VLOOKUP($F30,'Prüfungen Studiengang'!$A$1:$D$2007,4,FALSE),0),60),"")</f>
        <v/>
      </c>
      <c r="J30" s="19"/>
      <c r="K30" s="20"/>
    </row>
    <row r="31" spans="1:11" ht="15.75" x14ac:dyDescent="0.25">
      <c r="A31" s="52"/>
      <c r="B31" s="52"/>
      <c r="C31" s="11"/>
      <c r="D31" s="12"/>
      <c r="E31" s="12"/>
      <c r="F31" s="12"/>
      <c r="G31" s="13" t="str">
        <f>IF(F31&gt;0,LEFT(TEXT(VLOOKUP($F31,'Prüfungen Studiengang'!$A$1:$C$2007,2,FALSE),0)&amp;" / "&amp;TEXT(VLOOKUP($F31,'Prüfungen Studiengang'!$A$1:$C$2007,3,FALSE),0),60),"")</f>
        <v/>
      </c>
      <c r="H31" s="17"/>
      <c r="I31" s="18" t="str">
        <f>IF(F31&gt;0,LEFT(TEXT(VLOOKUP($F31,'Prüfungen Studiengang'!$A$1:$D$2007,4,FALSE),0),60),"")</f>
        <v/>
      </c>
      <c r="J31" s="19"/>
      <c r="K31" s="20"/>
    </row>
    <row r="32" spans="1:11" ht="15.75" x14ac:dyDescent="0.25">
      <c r="A32" s="52"/>
      <c r="B32" s="52"/>
      <c r="C32" s="11"/>
      <c r="D32" s="12"/>
      <c r="E32" s="12"/>
      <c r="F32" s="12"/>
      <c r="G32" s="13" t="str">
        <f>IF(F32&gt;0,LEFT(TEXT(VLOOKUP($F32,'Prüfungen Studiengang'!$A$1:$C$2007,2,FALSE),0)&amp;" / "&amp;TEXT(VLOOKUP($F32,'Prüfungen Studiengang'!$A$1:$C$2007,3,FALSE),0),60),"")</f>
        <v/>
      </c>
      <c r="H32" s="17"/>
      <c r="I32" s="18" t="str">
        <f>IF(F32&gt;0,LEFT(TEXT(VLOOKUP($F32,'Prüfungen Studiengang'!$A$1:$D$2007,4,FALSE),0),60),"")</f>
        <v/>
      </c>
      <c r="J32" s="19"/>
      <c r="K32" s="20"/>
    </row>
    <row r="33" spans="1:11" ht="33.75" customHeight="1" thickBot="1" x14ac:dyDescent="0.3">
      <c r="A33" s="57"/>
      <c r="B33" s="58"/>
      <c r="C33" s="58"/>
      <c r="D33" s="58"/>
      <c r="E33" s="58"/>
      <c r="F33" s="58"/>
      <c r="G33" s="58"/>
      <c r="H33" s="56"/>
      <c r="I33" s="56"/>
      <c r="J33" s="56"/>
      <c r="K33" s="56"/>
    </row>
    <row r="34" spans="1:11" ht="24.75" customHeight="1" x14ac:dyDescent="0.25">
      <c r="A34" s="60" t="s">
        <v>29</v>
      </c>
      <c r="B34" s="60"/>
      <c r="C34" s="60"/>
      <c r="D34" s="60"/>
      <c r="E34" s="60"/>
      <c r="F34" s="60"/>
      <c r="G34" s="60"/>
      <c r="H34" s="62" t="s">
        <v>51</v>
      </c>
      <c r="I34" s="62"/>
      <c r="J34" s="62"/>
      <c r="K34" s="62"/>
    </row>
    <row r="35" spans="1:11" ht="12.6" customHeight="1" x14ac:dyDescent="0.25"/>
    <row r="36" spans="1:11" ht="15" customHeight="1" x14ac:dyDescent="0.25">
      <c r="A36" s="2" t="s">
        <v>18</v>
      </c>
      <c r="B36" s="2"/>
      <c r="C36" s="2"/>
      <c r="D36" s="61" t="s">
        <v>19</v>
      </c>
      <c r="E36" s="61"/>
      <c r="F36" s="61"/>
      <c r="G36" s="61"/>
      <c r="H36" s="61"/>
      <c r="I36" s="61"/>
      <c r="J36" s="61"/>
      <c r="K36" s="2"/>
    </row>
    <row r="37" spans="1:11" ht="15" customHeight="1" x14ac:dyDescent="0.25">
      <c r="A37" s="2"/>
      <c r="B37" s="2"/>
      <c r="C37" s="2"/>
      <c r="D37" s="61" t="s">
        <v>20</v>
      </c>
      <c r="E37" s="61"/>
      <c r="F37" s="61"/>
      <c r="G37" s="61"/>
      <c r="H37" s="61"/>
      <c r="I37" s="61"/>
      <c r="J37" s="61"/>
      <c r="K37" s="2"/>
    </row>
    <row r="38" spans="1:11" ht="15" customHeight="1" x14ac:dyDescent="0.25">
      <c r="A38" s="3"/>
      <c r="B38" s="3"/>
      <c r="C38" s="3"/>
      <c r="D38" s="3"/>
      <c r="E38" s="3"/>
      <c r="F38" s="3"/>
      <c r="G38" s="3"/>
      <c r="K38" s="3"/>
    </row>
    <row r="39" spans="1:11" ht="15.75" x14ac:dyDescent="0.25">
      <c r="A39" s="2" t="s">
        <v>52</v>
      </c>
      <c r="B39" s="2"/>
    </row>
    <row r="40" spans="1:11" x14ac:dyDescent="0.25">
      <c r="A40" s="63" t="s">
        <v>21</v>
      </c>
      <c r="B40" s="63"/>
      <c r="C40" s="63"/>
      <c r="D40" s="63"/>
      <c r="E40" s="63"/>
      <c r="F40" s="63"/>
      <c r="G40" s="7" t="s">
        <v>22</v>
      </c>
    </row>
    <row r="41" spans="1:11" x14ac:dyDescent="0.25">
      <c r="A41" s="63" t="s">
        <v>23</v>
      </c>
      <c r="B41" s="63"/>
      <c r="C41" s="63"/>
      <c r="D41" s="63"/>
      <c r="E41" s="63"/>
      <c r="F41" s="63"/>
      <c r="G41" s="7" t="s">
        <v>24</v>
      </c>
    </row>
    <row r="43" spans="1:11" ht="15.75" x14ac:dyDescent="0.25">
      <c r="A43" s="2" t="s">
        <v>25</v>
      </c>
      <c r="B43" s="2"/>
    </row>
    <row r="45" spans="1:11" ht="37.5" x14ac:dyDescent="0.25">
      <c r="A45" s="4" t="s">
        <v>26</v>
      </c>
      <c r="B45" s="4" t="s">
        <v>27</v>
      </c>
      <c r="C45" s="64" t="s">
        <v>28</v>
      </c>
      <c r="D45" s="64"/>
      <c r="E45" s="64"/>
      <c r="F45" s="64"/>
      <c r="G45" s="64"/>
      <c r="H45" s="64"/>
      <c r="I45" s="64"/>
      <c r="J45" s="64"/>
      <c r="K45" s="64"/>
    </row>
    <row r="46" spans="1:11" ht="30" customHeight="1" x14ac:dyDescent="0.25">
      <c r="A46" s="5"/>
      <c r="B46" s="5"/>
      <c r="C46" s="59"/>
      <c r="D46" s="59"/>
      <c r="E46" s="59"/>
      <c r="F46" s="59"/>
      <c r="G46" s="59"/>
      <c r="H46" s="59"/>
      <c r="I46" s="59"/>
      <c r="J46" s="59"/>
      <c r="K46" s="59"/>
    </row>
    <row r="47" spans="1:11" ht="30" customHeight="1" x14ac:dyDescent="0.25">
      <c r="A47" s="5"/>
      <c r="B47" s="5"/>
      <c r="C47" s="59"/>
      <c r="D47" s="59"/>
      <c r="E47" s="59"/>
      <c r="F47" s="59"/>
      <c r="G47" s="59"/>
      <c r="H47" s="59"/>
      <c r="I47" s="59"/>
      <c r="J47" s="59"/>
      <c r="K47" s="59"/>
    </row>
    <row r="48" spans="1:11" ht="30" customHeight="1" x14ac:dyDescent="0.25">
      <c r="A48" s="5"/>
      <c r="B48" s="5"/>
      <c r="C48" s="59"/>
      <c r="D48" s="59"/>
      <c r="E48" s="59"/>
      <c r="F48" s="59"/>
      <c r="G48" s="59"/>
      <c r="H48" s="59"/>
      <c r="I48" s="59"/>
      <c r="J48" s="59"/>
      <c r="K48" s="59"/>
    </row>
    <row r="49" spans="1:11" ht="30" customHeight="1" x14ac:dyDescent="0.25">
      <c r="A49" s="5"/>
      <c r="B49" s="5"/>
      <c r="C49" s="59"/>
      <c r="D49" s="59"/>
      <c r="E49" s="59"/>
      <c r="F49" s="59"/>
      <c r="G49" s="59"/>
      <c r="H49" s="59"/>
      <c r="I49" s="59"/>
      <c r="J49" s="59"/>
      <c r="K49" s="59"/>
    </row>
    <row r="50" spans="1:11" ht="30" customHeight="1" x14ac:dyDescent="0.25">
      <c r="A50" s="5"/>
      <c r="B50" s="5"/>
      <c r="C50" s="59"/>
      <c r="D50" s="59"/>
      <c r="E50" s="59"/>
      <c r="F50" s="59"/>
      <c r="G50" s="59"/>
      <c r="H50" s="59"/>
      <c r="I50" s="59"/>
      <c r="J50" s="59"/>
      <c r="K50" s="59"/>
    </row>
    <row r="51" spans="1:11" ht="30" customHeight="1" x14ac:dyDescent="0.25">
      <c r="A51" s="5"/>
      <c r="B51" s="5"/>
      <c r="C51" s="59"/>
      <c r="D51" s="59"/>
      <c r="E51" s="59"/>
      <c r="F51" s="59"/>
      <c r="G51" s="59"/>
      <c r="H51" s="59"/>
      <c r="I51" s="59"/>
      <c r="J51" s="59"/>
      <c r="K51" s="59"/>
    </row>
    <row r="52" spans="1:11" ht="30" customHeight="1" x14ac:dyDescent="0.25">
      <c r="A52" s="5"/>
      <c r="B52" s="5"/>
      <c r="C52" s="59"/>
      <c r="D52" s="59"/>
      <c r="E52" s="59"/>
      <c r="F52" s="59"/>
      <c r="G52" s="59"/>
      <c r="H52" s="59"/>
      <c r="I52" s="59"/>
      <c r="J52" s="59"/>
      <c r="K52" s="59"/>
    </row>
    <row r="53" spans="1:11" ht="30" customHeight="1" x14ac:dyDescent="0.25">
      <c r="A53" s="5"/>
      <c r="B53" s="5"/>
      <c r="C53" s="59"/>
      <c r="D53" s="59"/>
      <c r="E53" s="59"/>
      <c r="F53" s="59"/>
      <c r="G53" s="59"/>
      <c r="H53" s="59"/>
      <c r="I53" s="59"/>
      <c r="J53" s="59"/>
      <c r="K53" s="59"/>
    </row>
    <row r="54" spans="1:11" ht="30" customHeight="1" x14ac:dyDescent="0.25">
      <c r="A54" s="5"/>
      <c r="B54" s="5"/>
      <c r="C54" s="59"/>
      <c r="D54" s="59"/>
      <c r="E54" s="59"/>
      <c r="F54" s="59"/>
      <c r="G54" s="59"/>
      <c r="H54" s="59"/>
      <c r="I54" s="59"/>
      <c r="J54" s="59"/>
      <c r="K54" s="59"/>
    </row>
  </sheetData>
  <protectedRanges>
    <protectedRange algorithmName="SHA-512" hashValue="C9uJptNahODTJ7Fedy/EvtcKYvdE9/2GvanjdSrEhC9E+GRzJHLzZcgV4KbI0z2YA/3d75EQTTdjVnxavBuoKQ==" saltValue="hxkwkBb+/fKCeJVR/K6VTg==" spinCount="100000" sqref="G10:K32" name="Bereich1"/>
  </protectedRanges>
  <mergeCells count="59">
    <mergeCell ref="C51:K51"/>
    <mergeCell ref="C52:K52"/>
    <mergeCell ref="C53:K53"/>
    <mergeCell ref="C54:K54"/>
    <mergeCell ref="C50:K50"/>
    <mergeCell ref="C46:K46"/>
    <mergeCell ref="C47:K47"/>
    <mergeCell ref="C48:K48"/>
    <mergeCell ref="C49:K49"/>
    <mergeCell ref="A34:G34"/>
    <mergeCell ref="D36:G36"/>
    <mergeCell ref="H36:J36"/>
    <mergeCell ref="H34:K34"/>
    <mergeCell ref="D37:G37"/>
    <mergeCell ref="H37:J37"/>
    <mergeCell ref="A40:F40"/>
    <mergeCell ref="A41:F41"/>
    <mergeCell ref="C45:K45"/>
    <mergeCell ref="H33:K33"/>
    <mergeCell ref="A33:G33"/>
    <mergeCell ref="A18:B18"/>
    <mergeCell ref="A19:B19"/>
    <mergeCell ref="A20:B20"/>
    <mergeCell ref="A21:B21"/>
    <mergeCell ref="A22:B22"/>
    <mergeCell ref="A24:B24"/>
    <mergeCell ref="A28:B28"/>
    <mergeCell ref="A30:B30"/>
    <mergeCell ref="A31:B31"/>
    <mergeCell ref="A32:B32"/>
    <mergeCell ref="A29:B29"/>
    <mergeCell ref="A25:B25"/>
    <mergeCell ref="A26:B26"/>
    <mergeCell ref="A27:B27"/>
    <mergeCell ref="A17:B17"/>
    <mergeCell ref="A8:G8"/>
    <mergeCell ref="H8:K9"/>
    <mergeCell ref="A9:E9"/>
    <mergeCell ref="F9:G9"/>
    <mergeCell ref="A10:B10"/>
    <mergeCell ref="A11:B11"/>
    <mergeCell ref="A12:B12"/>
    <mergeCell ref="A13:B13"/>
    <mergeCell ref="A14:B14"/>
    <mergeCell ref="A15:B15"/>
    <mergeCell ref="A16:B16"/>
    <mergeCell ref="A5:B5"/>
    <mergeCell ref="C5:K5"/>
    <mergeCell ref="A6:B6"/>
    <mergeCell ref="C6:K6"/>
    <mergeCell ref="A7:B7"/>
    <mergeCell ref="C7:H7"/>
    <mergeCell ref="I7:J7"/>
    <mergeCell ref="A1:K1"/>
    <mergeCell ref="A2:K2"/>
    <mergeCell ref="A3:B3"/>
    <mergeCell ref="C3:K3"/>
    <mergeCell ref="A4:B4"/>
    <mergeCell ref="C4:K4"/>
  </mergeCells>
  <dataValidations count="1">
    <dataValidation type="list" showInputMessage="1" showErrorMessage="1" sqref="H11:H32">
      <formula1>"Ja,A,B,C,D,'"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0"/>
  <sheetViews>
    <sheetView workbookViewId="0">
      <selection activeCell="B9" sqref="B9"/>
    </sheetView>
  </sheetViews>
  <sheetFormatPr baseColWidth="10" defaultRowHeight="15" x14ac:dyDescent="0.25"/>
  <cols>
    <col min="2" max="2" width="52" customWidth="1"/>
  </cols>
  <sheetData>
    <row r="1" spans="1:4" ht="30" x14ac:dyDescent="0.25">
      <c r="A1" s="23" t="s">
        <v>50</v>
      </c>
      <c r="B1" s="24" t="s">
        <v>31</v>
      </c>
      <c r="C1" s="24" t="s">
        <v>32</v>
      </c>
      <c r="D1" s="24" t="s">
        <v>55</v>
      </c>
    </row>
    <row r="2" spans="1:4" x14ac:dyDescent="0.25">
      <c r="A2" s="23"/>
      <c r="B2" s="24" t="s">
        <v>106</v>
      </c>
      <c r="C2" s="24"/>
      <c r="D2" s="24"/>
    </row>
    <row r="3" spans="1:4" x14ac:dyDescent="0.25">
      <c r="A3" s="34">
        <v>1</v>
      </c>
      <c r="B3" s="34" t="s">
        <v>63</v>
      </c>
      <c r="C3" s="34">
        <v>163</v>
      </c>
      <c r="D3" s="35">
        <v>5</v>
      </c>
    </row>
    <row r="4" spans="1:4" x14ac:dyDescent="0.25">
      <c r="A4" s="34">
        <v>2</v>
      </c>
      <c r="B4" s="34" t="s">
        <v>64</v>
      </c>
      <c r="C4" s="34">
        <v>170</v>
      </c>
      <c r="D4" s="35">
        <v>5</v>
      </c>
    </row>
    <row r="5" spans="1:4" x14ac:dyDescent="0.25">
      <c r="A5" s="34">
        <v>3</v>
      </c>
      <c r="B5" s="34" t="s">
        <v>65</v>
      </c>
      <c r="C5" s="34">
        <v>171</v>
      </c>
      <c r="D5" s="35">
        <v>5</v>
      </c>
    </row>
    <row r="6" spans="1:4" x14ac:dyDescent="0.25">
      <c r="A6" s="34">
        <v>4</v>
      </c>
      <c r="B6" s="34" t="s">
        <v>66</v>
      </c>
      <c r="C6" s="34">
        <v>175</v>
      </c>
      <c r="D6" s="35">
        <v>5</v>
      </c>
    </row>
    <row r="7" spans="1:4" x14ac:dyDescent="0.25">
      <c r="A7" s="34">
        <v>5</v>
      </c>
      <c r="B7" s="34" t="s">
        <v>67</v>
      </c>
      <c r="C7" s="34">
        <v>382</v>
      </c>
      <c r="D7" s="35">
        <v>5</v>
      </c>
    </row>
    <row r="8" spans="1:4" x14ac:dyDescent="0.25">
      <c r="A8" s="34">
        <v>6</v>
      </c>
      <c r="B8" s="34" t="s">
        <v>68</v>
      </c>
      <c r="C8" s="34">
        <v>574</v>
      </c>
      <c r="D8" s="35">
        <v>5</v>
      </c>
    </row>
    <row r="9" spans="1:4" x14ac:dyDescent="0.25">
      <c r="A9" s="34">
        <v>7</v>
      </c>
      <c r="B9" s="34" t="s">
        <v>69</v>
      </c>
      <c r="C9" s="34">
        <v>608</v>
      </c>
      <c r="D9" s="35">
        <v>15</v>
      </c>
    </row>
    <row r="10" spans="1:4" x14ac:dyDescent="0.25">
      <c r="A10" s="34"/>
      <c r="B10" s="42" t="s">
        <v>56</v>
      </c>
      <c r="C10" s="34"/>
      <c r="D10" s="35"/>
    </row>
    <row r="11" spans="1:4" x14ac:dyDescent="0.25">
      <c r="A11" s="34">
        <v>8</v>
      </c>
      <c r="B11" s="39" t="s">
        <v>70</v>
      </c>
      <c r="C11" s="34">
        <v>174</v>
      </c>
      <c r="D11" s="35">
        <v>5</v>
      </c>
    </row>
    <row r="12" spans="1:4" x14ac:dyDescent="0.25">
      <c r="A12" s="34">
        <v>9</v>
      </c>
      <c r="B12" s="39" t="s">
        <v>71</v>
      </c>
      <c r="C12" s="34">
        <v>177</v>
      </c>
      <c r="D12" s="35">
        <v>5</v>
      </c>
    </row>
    <row r="13" spans="1:4" x14ac:dyDescent="0.25">
      <c r="A13" s="34">
        <v>10</v>
      </c>
      <c r="B13" s="39" t="s">
        <v>72</v>
      </c>
      <c r="C13" s="34">
        <v>180</v>
      </c>
      <c r="D13" s="35">
        <v>5</v>
      </c>
    </row>
    <row r="14" spans="1:4" x14ac:dyDescent="0.25">
      <c r="A14" s="34">
        <v>11</v>
      </c>
      <c r="B14" s="39" t="s">
        <v>73</v>
      </c>
      <c r="C14" s="34">
        <v>202</v>
      </c>
      <c r="D14" s="35">
        <v>5</v>
      </c>
    </row>
    <row r="15" spans="1:4" x14ac:dyDescent="0.25">
      <c r="A15" s="34">
        <v>12</v>
      </c>
      <c r="B15" s="39" t="s">
        <v>74</v>
      </c>
      <c r="C15" s="34">
        <v>205</v>
      </c>
      <c r="D15" s="35">
        <v>5</v>
      </c>
    </row>
    <row r="16" spans="1:4" x14ac:dyDescent="0.25">
      <c r="A16" s="34">
        <v>13</v>
      </c>
      <c r="B16" s="39" t="s">
        <v>75</v>
      </c>
      <c r="C16" s="34">
        <v>282</v>
      </c>
      <c r="D16" s="35">
        <v>5</v>
      </c>
    </row>
    <row r="17" spans="1:4" x14ac:dyDescent="0.25">
      <c r="A17" s="34">
        <v>14</v>
      </c>
      <c r="B17" s="39" t="s">
        <v>76</v>
      </c>
      <c r="C17" s="34">
        <v>360</v>
      </c>
      <c r="D17" s="35">
        <v>5</v>
      </c>
    </row>
    <row r="18" spans="1:4" x14ac:dyDescent="0.25">
      <c r="A18" s="34">
        <v>15</v>
      </c>
      <c r="B18" s="39" t="s">
        <v>77</v>
      </c>
      <c r="C18" s="34">
        <v>362</v>
      </c>
      <c r="D18" s="35">
        <v>5</v>
      </c>
    </row>
    <row r="19" spans="1:4" x14ac:dyDescent="0.25">
      <c r="A19" s="34">
        <v>16</v>
      </c>
      <c r="B19" s="39" t="s">
        <v>78</v>
      </c>
      <c r="C19" s="34">
        <v>425</v>
      </c>
      <c r="D19" s="35">
        <v>5</v>
      </c>
    </row>
    <row r="20" spans="1:4" x14ac:dyDescent="0.25">
      <c r="A20" s="34">
        <v>17</v>
      </c>
      <c r="B20" s="39" t="s">
        <v>110</v>
      </c>
      <c r="C20" s="38">
        <v>666</v>
      </c>
      <c r="D20" s="35">
        <v>5</v>
      </c>
    </row>
    <row r="21" spans="1:4" x14ac:dyDescent="0.25">
      <c r="A21" s="34">
        <v>18</v>
      </c>
      <c r="B21" s="39" t="s">
        <v>79</v>
      </c>
      <c r="C21" s="34">
        <v>562</v>
      </c>
      <c r="D21" s="35">
        <v>5</v>
      </c>
    </row>
    <row r="22" spans="1:4" x14ac:dyDescent="0.25">
      <c r="A22" s="34">
        <v>19</v>
      </c>
      <c r="B22" s="34" t="s">
        <v>80</v>
      </c>
      <c r="C22" s="34">
        <v>565</v>
      </c>
      <c r="D22" s="35">
        <v>5</v>
      </c>
    </row>
    <row r="23" spans="1:4" x14ac:dyDescent="0.25">
      <c r="A23" s="34">
        <v>20</v>
      </c>
      <c r="B23" s="39" t="s">
        <v>81</v>
      </c>
      <c r="C23" s="34">
        <v>566</v>
      </c>
      <c r="D23" s="35">
        <v>5</v>
      </c>
    </row>
    <row r="24" spans="1:4" x14ac:dyDescent="0.25">
      <c r="A24" s="34">
        <v>21</v>
      </c>
      <c r="B24" s="39" t="s">
        <v>82</v>
      </c>
      <c r="C24" s="34">
        <v>573</v>
      </c>
      <c r="D24" s="35">
        <v>5</v>
      </c>
    </row>
    <row r="25" spans="1:4" x14ac:dyDescent="0.25">
      <c r="A25" s="34">
        <v>22</v>
      </c>
      <c r="B25" s="39" t="s">
        <v>83</v>
      </c>
      <c r="C25" s="34">
        <v>592</v>
      </c>
      <c r="D25" s="35">
        <v>5</v>
      </c>
    </row>
    <row r="26" spans="1:4" x14ac:dyDescent="0.25">
      <c r="A26" s="34">
        <v>23</v>
      </c>
      <c r="B26" s="34" t="s">
        <v>84</v>
      </c>
      <c r="C26" s="34">
        <v>593</v>
      </c>
      <c r="D26" s="35">
        <v>5</v>
      </c>
    </row>
    <row r="27" spans="1:4" x14ac:dyDescent="0.25">
      <c r="A27" s="34">
        <v>24</v>
      </c>
      <c r="B27" s="39" t="s">
        <v>85</v>
      </c>
      <c r="C27" s="34">
        <v>594</v>
      </c>
      <c r="D27" s="35">
        <v>5</v>
      </c>
    </row>
    <row r="28" spans="1:4" x14ac:dyDescent="0.25">
      <c r="A28" s="34">
        <v>25</v>
      </c>
      <c r="B28" s="39" t="s">
        <v>86</v>
      </c>
      <c r="C28" s="34">
        <v>595</v>
      </c>
      <c r="D28" s="35">
        <v>5</v>
      </c>
    </row>
    <row r="29" spans="1:4" x14ac:dyDescent="0.25">
      <c r="A29" s="34">
        <v>26</v>
      </c>
      <c r="B29" s="39" t="s">
        <v>87</v>
      </c>
      <c r="C29" s="34">
        <v>596</v>
      </c>
      <c r="D29" s="35">
        <v>5</v>
      </c>
    </row>
    <row r="30" spans="1:4" x14ac:dyDescent="0.25">
      <c r="A30" s="34">
        <v>27</v>
      </c>
      <c r="B30" s="39" t="s">
        <v>88</v>
      </c>
      <c r="C30" s="34">
        <v>597</v>
      </c>
      <c r="D30" s="35">
        <v>5</v>
      </c>
    </row>
    <row r="31" spans="1:4" x14ac:dyDescent="0.25">
      <c r="A31" s="34">
        <v>28</v>
      </c>
      <c r="B31" s="34" t="s">
        <v>89</v>
      </c>
      <c r="C31" s="34">
        <v>598</v>
      </c>
      <c r="D31" s="35">
        <v>5</v>
      </c>
    </row>
    <row r="32" spans="1:4" x14ac:dyDescent="0.25">
      <c r="A32" s="34">
        <v>29</v>
      </c>
      <c r="B32" s="39" t="s">
        <v>90</v>
      </c>
      <c r="C32" s="34">
        <v>599</v>
      </c>
      <c r="D32" s="35">
        <v>5</v>
      </c>
    </row>
    <row r="33" spans="1:4" x14ac:dyDescent="0.25">
      <c r="A33" s="34">
        <v>30</v>
      </c>
      <c r="B33" s="39" t="s">
        <v>91</v>
      </c>
      <c r="C33" s="34">
        <v>600</v>
      </c>
      <c r="D33" s="35">
        <v>5</v>
      </c>
    </row>
    <row r="34" spans="1:4" x14ac:dyDescent="0.25">
      <c r="A34" s="34">
        <v>31</v>
      </c>
      <c r="B34" s="39" t="s">
        <v>92</v>
      </c>
      <c r="C34" s="34">
        <v>601</v>
      </c>
      <c r="D34" s="35">
        <v>5</v>
      </c>
    </row>
    <row r="35" spans="1:4" x14ac:dyDescent="0.25">
      <c r="A35" s="34">
        <v>32</v>
      </c>
      <c r="B35" s="39" t="s">
        <v>93</v>
      </c>
      <c r="C35" s="34">
        <v>602</v>
      </c>
      <c r="D35" s="35">
        <v>5</v>
      </c>
    </row>
    <row r="36" spans="1:4" x14ac:dyDescent="0.25">
      <c r="A36" s="34">
        <v>33</v>
      </c>
      <c r="B36" s="39" t="s">
        <v>94</v>
      </c>
      <c r="C36" s="34">
        <v>603</v>
      </c>
      <c r="D36" s="35">
        <v>5</v>
      </c>
    </row>
    <row r="37" spans="1:4" x14ac:dyDescent="0.25">
      <c r="A37" s="34">
        <v>34</v>
      </c>
      <c r="B37" s="39" t="s">
        <v>95</v>
      </c>
      <c r="C37" s="34">
        <v>604</v>
      </c>
      <c r="D37" s="35">
        <v>5</v>
      </c>
    </row>
    <row r="38" spans="1:4" x14ac:dyDescent="0.25">
      <c r="A38" s="34">
        <v>35</v>
      </c>
      <c r="B38" s="34" t="s">
        <v>96</v>
      </c>
      <c r="C38" s="34">
        <v>605</v>
      </c>
      <c r="D38" s="35">
        <v>5</v>
      </c>
    </row>
    <row r="39" spans="1:4" x14ac:dyDescent="0.25">
      <c r="A39" s="34">
        <v>36</v>
      </c>
      <c r="B39" s="39" t="s">
        <v>97</v>
      </c>
      <c r="C39" s="34">
        <v>613</v>
      </c>
      <c r="D39" s="35">
        <v>5</v>
      </c>
    </row>
    <row r="40" spans="1:4" x14ac:dyDescent="0.25">
      <c r="A40" s="34"/>
      <c r="B40" s="41" t="s">
        <v>108</v>
      </c>
      <c r="C40" s="34"/>
      <c r="D40" s="35"/>
    </row>
    <row r="41" spans="1:4" x14ac:dyDescent="0.25">
      <c r="A41" s="34"/>
      <c r="B41" s="41" t="s">
        <v>109</v>
      </c>
      <c r="C41" s="34"/>
      <c r="D41" s="35"/>
    </row>
    <row r="42" spans="1:4" x14ac:dyDescent="0.25">
      <c r="A42" s="34">
        <v>37</v>
      </c>
      <c r="B42" s="40" t="s">
        <v>98</v>
      </c>
      <c r="C42" s="36">
        <v>530</v>
      </c>
      <c r="D42" s="37">
        <v>5</v>
      </c>
    </row>
    <row r="43" spans="1:4" x14ac:dyDescent="0.25">
      <c r="A43" s="34">
        <v>38</v>
      </c>
      <c r="B43" s="40" t="s">
        <v>99</v>
      </c>
      <c r="C43" s="34">
        <v>465</v>
      </c>
      <c r="D43" s="35">
        <v>0</v>
      </c>
    </row>
    <row r="44" spans="1:4" x14ac:dyDescent="0.25">
      <c r="A44" s="34">
        <v>39</v>
      </c>
      <c r="B44" s="40" t="s">
        <v>100</v>
      </c>
      <c r="C44" s="34">
        <v>606</v>
      </c>
      <c r="D44" s="35">
        <v>5</v>
      </c>
    </row>
    <row r="45" spans="1:4" x14ac:dyDescent="0.25">
      <c r="A45" s="34">
        <v>40</v>
      </c>
      <c r="B45" s="39" t="s">
        <v>101</v>
      </c>
      <c r="C45" s="34">
        <v>167</v>
      </c>
      <c r="D45" s="35">
        <v>5</v>
      </c>
    </row>
    <row r="46" spans="1:4" x14ac:dyDescent="0.25">
      <c r="A46" s="34">
        <v>41</v>
      </c>
      <c r="B46" s="34" t="s">
        <v>102</v>
      </c>
      <c r="C46" s="34">
        <v>559</v>
      </c>
      <c r="D46" s="35">
        <v>7</v>
      </c>
    </row>
    <row r="47" spans="1:4" x14ac:dyDescent="0.25">
      <c r="A47" s="34">
        <v>42</v>
      </c>
      <c r="B47" s="39" t="s">
        <v>103</v>
      </c>
      <c r="C47" s="34">
        <v>560</v>
      </c>
      <c r="D47" s="35">
        <v>3</v>
      </c>
    </row>
    <row r="48" spans="1:4" x14ac:dyDescent="0.25">
      <c r="A48" s="34">
        <v>43</v>
      </c>
      <c r="B48" s="39" t="s">
        <v>104</v>
      </c>
      <c r="C48" s="34">
        <v>607</v>
      </c>
      <c r="D48" s="35">
        <v>3</v>
      </c>
    </row>
    <row r="49" spans="1:4" x14ac:dyDescent="0.25">
      <c r="A49" s="34"/>
      <c r="B49" s="42" t="s">
        <v>57</v>
      </c>
      <c r="C49" s="34"/>
      <c r="D49" s="35"/>
    </row>
    <row r="50" spans="1:4" x14ac:dyDescent="0.25">
      <c r="A50" s="34">
        <v>44</v>
      </c>
      <c r="B50" s="39" t="s">
        <v>33</v>
      </c>
      <c r="C50" s="34">
        <v>142</v>
      </c>
      <c r="D50" s="35">
        <v>2</v>
      </c>
    </row>
    <row r="51" spans="1:4" x14ac:dyDescent="0.25">
      <c r="A51" s="34">
        <v>45</v>
      </c>
      <c r="B51" s="39" t="s">
        <v>34</v>
      </c>
      <c r="C51" s="34">
        <v>143</v>
      </c>
      <c r="D51" s="35">
        <v>2</v>
      </c>
    </row>
    <row r="52" spans="1:4" x14ac:dyDescent="0.25">
      <c r="A52" s="34">
        <v>46</v>
      </c>
      <c r="B52" s="39" t="s">
        <v>35</v>
      </c>
      <c r="C52" s="34">
        <v>2001</v>
      </c>
      <c r="D52" s="35">
        <v>2.5</v>
      </c>
    </row>
    <row r="53" spans="1:4" x14ac:dyDescent="0.25">
      <c r="A53" s="34">
        <v>47</v>
      </c>
      <c r="B53" s="39" t="s">
        <v>36</v>
      </c>
      <c r="C53" s="34">
        <v>2002</v>
      </c>
      <c r="D53" s="35">
        <v>2.5</v>
      </c>
    </row>
    <row r="54" spans="1:4" x14ac:dyDescent="0.25">
      <c r="A54" s="34">
        <v>48</v>
      </c>
      <c r="B54" s="39" t="s">
        <v>37</v>
      </c>
      <c r="C54" s="34">
        <v>2003</v>
      </c>
      <c r="D54" s="35">
        <v>2.5</v>
      </c>
    </row>
    <row r="55" spans="1:4" x14ac:dyDescent="0.25">
      <c r="A55" s="34">
        <v>49</v>
      </c>
      <c r="B55" s="39" t="s">
        <v>38</v>
      </c>
      <c r="C55" s="34">
        <v>2004</v>
      </c>
      <c r="D55" s="35">
        <v>2.5</v>
      </c>
    </row>
    <row r="56" spans="1:4" x14ac:dyDescent="0.25">
      <c r="A56" s="34">
        <v>50</v>
      </c>
      <c r="B56" s="39" t="s">
        <v>39</v>
      </c>
      <c r="C56" s="34">
        <v>2005</v>
      </c>
      <c r="D56" s="35">
        <v>2.5</v>
      </c>
    </row>
    <row r="57" spans="1:4" x14ac:dyDescent="0.25">
      <c r="A57" s="34">
        <v>51</v>
      </c>
      <c r="B57" s="39" t="s">
        <v>111</v>
      </c>
      <c r="C57" s="34">
        <v>2006</v>
      </c>
      <c r="D57" s="35">
        <v>2.5</v>
      </c>
    </row>
    <row r="58" spans="1:4" x14ac:dyDescent="0.25">
      <c r="A58" s="34">
        <v>52</v>
      </c>
      <c r="B58" s="39" t="s">
        <v>40</v>
      </c>
      <c r="C58" s="34">
        <v>2007</v>
      </c>
      <c r="D58" s="35">
        <v>2.5</v>
      </c>
    </row>
    <row r="59" spans="1:4" x14ac:dyDescent="0.25">
      <c r="A59" s="34">
        <v>53</v>
      </c>
      <c r="B59" s="39" t="s">
        <v>41</v>
      </c>
      <c r="C59" s="34">
        <v>2008</v>
      </c>
      <c r="D59" s="35">
        <v>2.5</v>
      </c>
    </row>
    <row r="60" spans="1:4" x14ac:dyDescent="0.25">
      <c r="A60" s="34">
        <v>54</v>
      </c>
      <c r="B60" s="39" t="s">
        <v>42</v>
      </c>
      <c r="C60" s="34">
        <v>2009</v>
      </c>
      <c r="D60" s="35">
        <v>2.5</v>
      </c>
    </row>
    <row r="61" spans="1:4" x14ac:dyDescent="0.25">
      <c r="A61" s="34">
        <v>55</v>
      </c>
      <c r="B61" s="39" t="s">
        <v>43</v>
      </c>
      <c r="C61" s="34">
        <v>2010</v>
      </c>
      <c r="D61" s="35">
        <v>2.5</v>
      </c>
    </row>
    <row r="62" spans="1:4" x14ac:dyDescent="0.25">
      <c r="A62" s="34">
        <v>56</v>
      </c>
      <c r="B62" s="39" t="s">
        <v>44</v>
      </c>
      <c r="C62" s="34">
        <v>2011</v>
      </c>
      <c r="D62" s="35">
        <v>2.5</v>
      </c>
    </row>
    <row r="63" spans="1:4" x14ac:dyDescent="0.25">
      <c r="A63" s="34">
        <v>57</v>
      </c>
      <c r="B63" s="39" t="s">
        <v>45</v>
      </c>
      <c r="C63" s="34">
        <v>2012</v>
      </c>
      <c r="D63" s="35">
        <v>2.5</v>
      </c>
    </row>
    <row r="64" spans="1:4" x14ac:dyDescent="0.25">
      <c r="A64" s="34">
        <v>58</v>
      </c>
      <c r="B64" s="39" t="s">
        <v>46</v>
      </c>
      <c r="C64" s="34">
        <v>2013</v>
      </c>
      <c r="D64" s="35">
        <v>2.5</v>
      </c>
    </row>
    <row r="65" spans="1:4" x14ac:dyDescent="0.25">
      <c r="A65" s="34">
        <v>59</v>
      </c>
      <c r="B65" s="39" t="s">
        <v>47</v>
      </c>
      <c r="C65" s="34">
        <v>2014</v>
      </c>
      <c r="D65" s="35">
        <v>2.5</v>
      </c>
    </row>
    <row r="66" spans="1:4" x14ac:dyDescent="0.25">
      <c r="A66" s="34">
        <v>60</v>
      </c>
      <c r="B66" s="39" t="s">
        <v>48</v>
      </c>
      <c r="C66" s="34">
        <v>2015</v>
      </c>
      <c r="D66" s="35">
        <v>2.5</v>
      </c>
    </row>
    <row r="67" spans="1:4" x14ac:dyDescent="0.25">
      <c r="A67" s="34">
        <v>61</v>
      </c>
      <c r="B67" s="39" t="s">
        <v>49</v>
      </c>
      <c r="C67" s="34">
        <v>2016</v>
      </c>
      <c r="D67" s="35">
        <v>2.5</v>
      </c>
    </row>
    <row r="68" spans="1:4" x14ac:dyDescent="0.25">
      <c r="A68" s="34">
        <v>62</v>
      </c>
      <c r="B68" s="39" t="s">
        <v>59</v>
      </c>
      <c r="C68" s="34">
        <v>2018</v>
      </c>
      <c r="D68" s="35">
        <v>2.5</v>
      </c>
    </row>
    <row r="69" spans="1:4" x14ac:dyDescent="0.25">
      <c r="A69" s="34">
        <v>63</v>
      </c>
      <c r="B69" s="39" t="s">
        <v>60</v>
      </c>
      <c r="C69" s="34">
        <v>2019</v>
      </c>
      <c r="D69" s="35">
        <v>2.5</v>
      </c>
    </row>
    <row r="70" spans="1:4" x14ac:dyDescent="0.25">
      <c r="A70" s="34">
        <v>64</v>
      </c>
      <c r="B70" s="39" t="s">
        <v>58</v>
      </c>
      <c r="C70" s="34">
        <v>2020</v>
      </c>
      <c r="D70" s="35">
        <v>5</v>
      </c>
    </row>
    <row r="71" spans="1:4" x14ac:dyDescent="0.25">
      <c r="A71" s="34">
        <v>65</v>
      </c>
      <c r="B71" s="39" t="s">
        <v>61</v>
      </c>
      <c r="C71" s="34">
        <v>2021</v>
      </c>
      <c r="D71" s="35">
        <v>5</v>
      </c>
    </row>
    <row r="72" spans="1:4" x14ac:dyDescent="0.25">
      <c r="A72" s="34">
        <v>66</v>
      </c>
      <c r="B72" s="39" t="s">
        <v>105</v>
      </c>
      <c r="C72" s="34">
        <v>388</v>
      </c>
      <c r="D72" s="35">
        <v>2</v>
      </c>
    </row>
    <row r="73" spans="1:4" x14ac:dyDescent="0.25">
      <c r="A73" s="34"/>
      <c r="B73" s="42" t="s">
        <v>107</v>
      </c>
      <c r="C73" s="34"/>
      <c r="D73" s="35"/>
    </row>
    <row r="74" spans="1:4" x14ac:dyDescent="0.25">
      <c r="A74" s="34">
        <v>67</v>
      </c>
      <c r="B74" s="40" t="s">
        <v>100</v>
      </c>
      <c r="C74" s="34">
        <v>606</v>
      </c>
      <c r="D74" s="35">
        <v>5</v>
      </c>
    </row>
    <row r="75" spans="1:4" x14ac:dyDescent="0.25">
      <c r="A75" s="34">
        <v>68</v>
      </c>
      <c r="B75" s="34" t="s">
        <v>102</v>
      </c>
      <c r="C75" s="34">
        <v>559</v>
      </c>
      <c r="D75" s="35">
        <v>7</v>
      </c>
    </row>
    <row r="76" spans="1:4" x14ac:dyDescent="0.25">
      <c r="A76" s="34">
        <v>69</v>
      </c>
      <c r="B76" s="39" t="s">
        <v>103</v>
      </c>
      <c r="C76" s="34">
        <v>560</v>
      </c>
      <c r="D76" s="35">
        <v>3</v>
      </c>
    </row>
    <row r="77" spans="1:4" x14ac:dyDescent="0.25">
      <c r="B77" s="28"/>
      <c r="C77" s="28"/>
      <c r="D77" s="29"/>
    </row>
    <row r="78" spans="1:4" x14ac:dyDescent="0.25">
      <c r="B78" s="30"/>
      <c r="C78" s="30"/>
      <c r="D78" s="31"/>
    </row>
    <row r="79" spans="1:4" x14ac:dyDescent="0.25">
      <c r="D79" s="25"/>
    </row>
    <row r="80" spans="1:4" x14ac:dyDescent="0.25">
      <c r="D80" s="25"/>
    </row>
    <row r="81" spans="2:4" x14ac:dyDescent="0.25">
      <c r="D81" s="25"/>
    </row>
    <row r="82" spans="2:4" x14ac:dyDescent="0.25">
      <c r="D82" s="25"/>
    </row>
    <row r="83" spans="2:4" x14ac:dyDescent="0.25">
      <c r="D83" s="25"/>
    </row>
    <row r="84" spans="2:4" x14ac:dyDescent="0.25">
      <c r="D84" s="25"/>
    </row>
    <row r="85" spans="2:4" x14ac:dyDescent="0.25">
      <c r="D85" s="25"/>
    </row>
    <row r="86" spans="2:4" x14ac:dyDescent="0.25">
      <c r="B86" s="30"/>
      <c r="C86" s="30"/>
      <c r="D86" s="31"/>
    </row>
    <row r="87" spans="2:4" x14ac:dyDescent="0.25">
      <c r="D87" s="25"/>
    </row>
    <row r="88" spans="2:4" x14ac:dyDescent="0.25">
      <c r="D88" s="25"/>
    </row>
    <row r="89" spans="2:4" x14ac:dyDescent="0.25">
      <c r="D89" s="25"/>
    </row>
    <row r="90" spans="2:4" x14ac:dyDescent="0.25">
      <c r="D90" s="25"/>
    </row>
    <row r="91" spans="2:4" x14ac:dyDescent="0.25">
      <c r="D91" s="25"/>
    </row>
    <row r="92" spans="2:4" x14ac:dyDescent="0.25">
      <c r="D92" s="25"/>
    </row>
    <row r="93" spans="2:4" x14ac:dyDescent="0.25">
      <c r="D93" s="25"/>
    </row>
    <row r="94" spans="2:4" x14ac:dyDescent="0.25">
      <c r="D94" s="25"/>
    </row>
    <row r="95" spans="2:4" x14ac:dyDescent="0.25">
      <c r="D95" s="25"/>
    </row>
    <row r="96" spans="2:4" x14ac:dyDescent="0.25">
      <c r="D96" s="25"/>
    </row>
    <row r="97" spans="4:4" x14ac:dyDescent="0.25">
      <c r="D97" s="25"/>
    </row>
    <row r="98" spans="4:4" x14ac:dyDescent="0.25">
      <c r="D98" s="25"/>
    </row>
    <row r="99" spans="4:4" x14ac:dyDescent="0.25">
      <c r="D99" s="25"/>
    </row>
    <row r="100" spans="4:4" x14ac:dyDescent="0.25">
      <c r="D100" s="25"/>
    </row>
    <row r="101" spans="4:4" x14ac:dyDescent="0.25">
      <c r="D101" s="25"/>
    </row>
    <row r="102" spans="4:4" x14ac:dyDescent="0.25">
      <c r="D102" s="25"/>
    </row>
    <row r="103" spans="4:4" x14ac:dyDescent="0.25">
      <c r="D103" s="25"/>
    </row>
    <row r="104" spans="4:4" x14ac:dyDescent="0.25">
      <c r="D104" s="25"/>
    </row>
    <row r="105" spans="4:4" x14ac:dyDescent="0.25">
      <c r="D105" s="25"/>
    </row>
    <row r="106" spans="4:4" x14ac:dyDescent="0.25">
      <c r="D106" s="25"/>
    </row>
    <row r="107" spans="4:4" x14ac:dyDescent="0.25">
      <c r="D107" s="25"/>
    </row>
    <row r="108" spans="4:4" x14ac:dyDescent="0.25">
      <c r="D108" s="25"/>
    </row>
    <row r="109" spans="4:4" x14ac:dyDescent="0.25">
      <c r="D109" s="25"/>
    </row>
    <row r="110" spans="4:4" x14ac:dyDescent="0.25">
      <c r="D110" s="25"/>
    </row>
    <row r="111" spans="4:4" x14ac:dyDescent="0.25">
      <c r="D111" s="25"/>
    </row>
    <row r="112" spans="4:4" x14ac:dyDescent="0.25">
      <c r="D112" s="25"/>
    </row>
    <row r="113" spans="2:4" x14ac:dyDescent="0.25">
      <c r="D113" s="25"/>
    </row>
    <row r="114" spans="2:4" x14ac:dyDescent="0.25">
      <c r="D114" s="25"/>
    </row>
    <row r="115" spans="2:4" x14ac:dyDescent="0.25">
      <c r="D115" s="25"/>
    </row>
    <row r="116" spans="2:4" x14ac:dyDescent="0.25">
      <c r="D116" s="25"/>
    </row>
    <row r="117" spans="2:4" x14ac:dyDescent="0.25">
      <c r="B117" s="26"/>
      <c r="C117" s="26"/>
      <c r="D117" s="27"/>
    </row>
    <row r="118" spans="2:4" x14ac:dyDescent="0.25">
      <c r="C118" s="26"/>
      <c r="D118" s="25"/>
    </row>
    <row r="119" spans="2:4" x14ac:dyDescent="0.25">
      <c r="C119" s="26"/>
      <c r="D119" s="25"/>
    </row>
    <row r="120" spans="2:4" x14ac:dyDescent="0.25">
      <c r="D120" s="25"/>
    </row>
    <row r="121" spans="2:4" x14ac:dyDescent="0.25">
      <c r="D121" s="25"/>
    </row>
    <row r="122" spans="2:4" x14ac:dyDescent="0.25">
      <c r="C122" s="26"/>
      <c r="D122" s="25"/>
    </row>
    <row r="123" spans="2:4" x14ac:dyDescent="0.25">
      <c r="B123" s="32"/>
      <c r="C123" s="32"/>
      <c r="D123" s="33"/>
    </row>
    <row r="124" spans="2:4" x14ac:dyDescent="0.25">
      <c r="D124" s="25"/>
    </row>
    <row r="125" spans="2:4" x14ac:dyDescent="0.25">
      <c r="D125" s="25"/>
    </row>
    <row r="126" spans="2:4" x14ac:dyDescent="0.25">
      <c r="D126" s="25"/>
    </row>
    <row r="127" spans="2:4" x14ac:dyDescent="0.25">
      <c r="D127" s="25"/>
    </row>
    <row r="128" spans="2:4" x14ac:dyDescent="0.25">
      <c r="D128" s="25"/>
    </row>
    <row r="129" spans="2:4" x14ac:dyDescent="0.25">
      <c r="D129" s="25"/>
    </row>
    <row r="130" spans="2:4" x14ac:dyDescent="0.25">
      <c r="D130" s="25"/>
    </row>
    <row r="131" spans="2:4" x14ac:dyDescent="0.25">
      <c r="D131" s="25"/>
    </row>
    <row r="132" spans="2:4" x14ac:dyDescent="0.25">
      <c r="D132" s="25"/>
    </row>
    <row r="133" spans="2:4" x14ac:dyDescent="0.25">
      <c r="D133" s="25"/>
    </row>
    <row r="134" spans="2:4" x14ac:dyDescent="0.25">
      <c r="D134" s="25"/>
    </row>
    <row r="135" spans="2:4" x14ac:dyDescent="0.25">
      <c r="D135" s="25"/>
    </row>
    <row r="136" spans="2:4" x14ac:dyDescent="0.25">
      <c r="D136" s="25"/>
    </row>
    <row r="137" spans="2:4" x14ac:dyDescent="0.25">
      <c r="B137" s="32"/>
      <c r="C137" s="32"/>
      <c r="D137" s="33"/>
    </row>
    <row r="138" spans="2:4" x14ac:dyDescent="0.25">
      <c r="C138" s="26"/>
      <c r="D138" s="25"/>
    </row>
    <row r="139" spans="2:4" x14ac:dyDescent="0.25">
      <c r="D139" s="25"/>
    </row>
    <row r="140" spans="2:4" x14ac:dyDescent="0.25">
      <c r="D140" s="25"/>
    </row>
  </sheetData>
  <sheetProtection algorithmName="SHA-512" hashValue="jBQZCsRBqJXLh4o82YMy/gne2OxXFJHu6kpWOaPG2CdBut/ufVkzxjhUweBLXOzPvtUA0fB516/85VDpjfJmfw==" saltValue="V7o4jZHIl4OyhKnAEQoHJg==" spinCount="100000" sheet="1" objects="1" scenarios="1"/>
  <sortState ref="B3:M140">
    <sortCondition sortBy="cellColor" ref="B3:B140" dxfId="0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auf Anerkennung</vt:lpstr>
      <vt:lpstr>Prüfungen 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2024-04-30T13:09:35Z</cp:lastPrinted>
  <dcterms:created xsi:type="dcterms:W3CDTF">2021-04-30T11:41:38Z</dcterms:created>
  <dcterms:modified xsi:type="dcterms:W3CDTF">2024-07-23T08:58:02Z</dcterms:modified>
</cp:coreProperties>
</file>