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bookViews>
    <workbookView xWindow="0" yWindow="0" windowWidth="25200" windowHeight="11250" activeTab="1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I28" i="1"/>
  <c r="G28" i="1"/>
  <c r="I27" i="1"/>
  <c r="I26" i="1"/>
  <c r="I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</calcChain>
</file>

<file path=xl/sharedStrings.xml><?xml version="1.0" encoding="utf-8"?>
<sst xmlns="http://schemas.openxmlformats.org/spreadsheetml/2006/main" count="112" uniqueCount="108">
  <si>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</si>
  <si>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</si>
  <si>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</si>
  <si>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</si>
  <si>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</si>
  <si>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</si>
  <si>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</si>
  <si>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</si>
  <si>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</si>
  <si>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</si>
  <si>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</si>
  <si>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</si>
  <si>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</si>
  <si>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</si>
  <si>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</si>
  <si>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</si>
  <si>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</si>
  <si>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</si>
  <si>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</si>
  <si>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</si>
  <si>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</si>
  <si>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</si>
  <si>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</si>
  <si>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</si>
  <si>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</si>
  <si>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</si>
  <si>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</si>
  <si>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</si>
  <si>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</si>
  <si>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</si>
  <si>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</si>
  <si>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</si>
  <si>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</si>
  <si>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</si>
  <si>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</si>
  <si>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</si>
  <si>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</si>
  <si>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</si>
  <si>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</si>
  <si>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</si>
  <si>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</si>
  <si>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</si>
  <si>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</si>
  <si>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</si>
  <si>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</si>
  <si>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</si>
  <si>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</si>
  <si>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</si>
  <si>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</si>
  <si>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</si>
  <si>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</si>
  <si>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</si>
  <si>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</si>
  <si>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</si>
  <si>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</si>
  <si>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</si>
  <si>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</si>
  <si>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Fremdmodul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</si>
  <si>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</si>
  <si>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</si>
  <si>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</si>
  <si>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</si>
  <si>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</si>
  <si>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Entwerfen</t>
  </si>
  <si>
    <t>MAR 1.1_Entwurfsprojekt - Grundlagen</t>
  </si>
  <si>
    <t>MAR 1.2_Entwurfsprojekt</t>
  </si>
  <si>
    <t>MAR 1.3_Vertiefungsprojekt</t>
  </si>
  <si>
    <t>Konstruktion, Technik und Erstellungsprozesse</t>
  </si>
  <si>
    <t>MAR 2.1_Sonderthemen der Konstruktion</t>
  </si>
  <si>
    <t>MAR 2.2_Konzeptionelles Entwerfen</t>
  </si>
  <si>
    <t>MAR 2.3_Konstruktion und Bauphysik</t>
  </si>
  <si>
    <t>Historischer Kontext, Theorie, Gesellschaft und Soziologie</t>
  </si>
  <si>
    <t>MAR 3.1.1_Projektieren im historischen Kontext</t>
  </si>
  <si>
    <t>MAR 3.1.2_Theorie I</t>
  </si>
  <si>
    <t>MAR 3.2.1_Wissenschaftliche Methoden der historischen Bauaufnahme</t>
  </si>
  <si>
    <t>MAR 3.2.2_Theorie II</t>
  </si>
  <si>
    <t>MAR 3.3_Masterthesis-Seminar</t>
  </si>
  <si>
    <t>Europäischer Kontext</t>
  </si>
  <si>
    <t>MAR 4.1_Leitbilder Europäische Stadt</t>
  </si>
  <si>
    <t>MAR 4.2_Konstruktion und Bauweisen im internationalen Vergleich</t>
  </si>
  <si>
    <t>MAR 4.3_Internationales Projektmarketing</t>
  </si>
  <si>
    <t>Abschlussarbeit</t>
  </si>
  <si>
    <t>MAR 1.4.1_Masterthesis</t>
  </si>
  <si>
    <t>Praktische Vorbildung</t>
  </si>
  <si>
    <t>MAR 1.4.2_Kolloquium</t>
  </si>
  <si>
    <t>MAR WM 1_Digitale Entwurfsmethodik</t>
  </si>
  <si>
    <t>MAR WM 2_Digitale Konstruktionsmethoden</t>
  </si>
  <si>
    <t>MAR WM 3_Kommunikation und Präsentation</t>
  </si>
  <si>
    <t>MAR WM 4_Bauaufnahme Bauforschung</t>
  </si>
  <si>
    <t>MAR WM 5_Gebäudeanalyse</t>
  </si>
  <si>
    <t>MAR WM 6_Darstellungs- und Präsentationsformen</t>
  </si>
  <si>
    <t>MAR WM 7_Entwurfsmethodik</t>
  </si>
  <si>
    <t>MAR WM 8_Tragwerksoptimierung</t>
  </si>
  <si>
    <t>MAR WM 9_Architektur und Landschaft</t>
  </si>
  <si>
    <t>MAR WM 10_Digitale Fertigungstechniken Holz</t>
  </si>
  <si>
    <t>MAR WM 11_Sondergebiete der Architektur I</t>
  </si>
  <si>
    <t>MAR WM 12_Sondergebiete der Architektur II</t>
  </si>
  <si>
    <t>MAR WM 13_Verwendung massiver Baustoffe und deren Detaillierung</t>
  </si>
  <si>
    <t>MAR WM 14_Smart Systems</t>
  </si>
  <si>
    <t>MAR WM 15_Nationale oder internationale Workshops und Symposien</t>
  </si>
  <si>
    <t>MAR WM 16_Nationale oder internationale studentische Wettbewerbe</t>
  </si>
  <si>
    <t>MAR WM 17_Einführung in die historische Bauforschung</t>
  </si>
  <si>
    <t>MAR WM 18_Mehrgeschossige Mischbauweisen und Holzbauwerke</t>
  </si>
  <si>
    <t>MAR WM 19_Sonderthemen der Baugeschichte</t>
  </si>
  <si>
    <t>MAR WM 20_Sonderthemen des Projektierens im historischen Kontext</t>
  </si>
  <si>
    <t>MAR WM 21_Exkursionen</t>
  </si>
  <si>
    <t>MAR WM 22_Künstlerisches Gestalten II</t>
  </si>
  <si>
    <t>Master of Arts / Architektur / PO Version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</si>
</sst>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b/>
      <sz val="10"/>
      <color theme="1"/>
      <name val="Alwyn New Lt"/>
      <family val="2"/>
    </font>
    <font>
      <sz val="10"/>
      <color indexed="9"/>
      <name val="Alwyn New Lt"/>
      <family val="2"/>
    </font>
    <font>
      <sz val="10"/>
      <name val="Alwyn New Lt"/>
      <family val="2"/>
    </font>
    <font>
      <sz val="10"/>
      <color theme="1"/>
      <name val="Alwyn New Lt"/>
      <family val="2"/>
    </font>
    <font>
      <sz val="10"/>
      <color theme="0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2" fillId="0" borderId="7" xfId="0" applyFont="1" applyBorder="1"/>
    <xf numFmtId="0" fontId="12" fillId="0" borderId="7" xfId="0" applyFont="1" applyFill="1" applyBorder="1"/>
    <xf numFmtId="0" fontId="12" fillId="0" borderId="7" xfId="0" applyFont="1" applyFill="1" applyBorder="1" applyAlignment="1">
      <alignment horizontal="right"/>
    </xf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15" fillId="0" borderId="7" xfId="0" applyFont="1" applyFill="1" applyBorder="1"/>
    <xf numFmtId="0" fontId="16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right"/>
    </xf>
    <xf numFmtId="0" fontId="18" fillId="0" borderId="7" xfId="0" applyFont="1" applyFill="1" applyBorder="1"/>
    <xf numFmtId="0" fontId="17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right"/>
    </xf>
    <xf numFmtId="0" fontId="19" fillId="0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43" workbookViewId="0">
      <selection activeCell="G12" sqref="G12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6.25" customHeight="1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35.1" customHeight="1" x14ac:dyDescent="0.25">
      <c r="A3" s="53" t="s">
        <v>1</v>
      </c>
      <c r="B3" s="53"/>
      <c r="C3" s="54"/>
      <c r="D3" s="54"/>
      <c r="E3" s="54"/>
      <c r="F3" s="54"/>
      <c r="G3" s="54"/>
      <c r="H3" s="54"/>
      <c r="I3" s="54"/>
      <c r="J3" s="54"/>
      <c r="K3" s="54"/>
    </row>
    <row r="4" spans="1:11" ht="35.1" customHeight="1" x14ac:dyDescent="0.25">
      <c r="A4" s="46" t="s">
        <v>2</v>
      </c>
      <c r="B4" s="46"/>
      <c r="C4" s="47"/>
      <c r="D4" s="47"/>
      <c r="E4" s="47"/>
      <c r="F4" s="47"/>
      <c r="G4" s="47"/>
      <c r="H4" s="47"/>
      <c r="I4" s="47"/>
      <c r="J4" s="47"/>
      <c r="K4" s="47"/>
    </row>
    <row r="5" spans="1:11" ht="35.1" customHeight="1" x14ac:dyDescent="0.25">
      <c r="A5" s="46" t="s">
        <v>3</v>
      </c>
      <c r="B5" s="46"/>
      <c r="C5" s="47"/>
      <c r="D5" s="47"/>
      <c r="E5" s="47"/>
      <c r="F5" s="47"/>
      <c r="G5" s="47"/>
      <c r="H5" s="47"/>
      <c r="I5" s="47"/>
      <c r="J5" s="47"/>
      <c r="K5" s="47"/>
    </row>
    <row r="6" spans="1:11" ht="28.5" customHeight="1" x14ac:dyDescent="0.25">
      <c r="A6" s="46" t="s">
        <v>30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1" ht="38.25" customHeight="1" x14ac:dyDescent="0.25">
      <c r="A7" s="48" t="s">
        <v>4</v>
      </c>
      <c r="B7" s="48"/>
      <c r="C7" s="49" t="s">
        <v>107</v>
      </c>
      <c r="D7" s="49"/>
      <c r="E7" s="49"/>
      <c r="F7" s="49"/>
      <c r="G7" s="49"/>
      <c r="H7" s="49"/>
      <c r="I7" s="50" t="s">
        <v>5</v>
      </c>
      <c r="J7" s="50"/>
      <c r="K7" s="10">
        <v>4</v>
      </c>
    </row>
    <row r="8" spans="1:11" ht="15.75" customHeight="1" x14ac:dyDescent="0.25">
      <c r="A8" s="43" t="s">
        <v>6</v>
      </c>
      <c r="B8" s="43"/>
      <c r="C8" s="43"/>
      <c r="D8" s="43"/>
      <c r="E8" s="43"/>
      <c r="F8" s="43"/>
      <c r="G8" s="43"/>
      <c r="H8" s="44" t="s">
        <v>53</v>
      </c>
      <c r="I8" s="44"/>
      <c r="J8" s="44"/>
      <c r="K8" s="44"/>
    </row>
    <row r="9" spans="1:11" ht="15.75" customHeight="1" x14ac:dyDescent="0.25">
      <c r="A9" s="43" t="s">
        <v>7</v>
      </c>
      <c r="B9" s="43"/>
      <c r="C9" s="43"/>
      <c r="D9" s="43"/>
      <c r="E9" s="43"/>
      <c r="F9" s="43" t="s">
        <v>8</v>
      </c>
      <c r="G9" s="43"/>
      <c r="H9" s="44"/>
      <c r="I9" s="44"/>
      <c r="J9" s="44"/>
      <c r="K9" s="44"/>
    </row>
    <row r="10" spans="1:11" ht="86.25" customHeight="1" x14ac:dyDescent="0.25">
      <c r="A10" s="45" t="s">
        <v>9</v>
      </c>
      <c r="B10" s="45"/>
      <c r="C10" s="12" t="s">
        <v>10</v>
      </c>
      <c r="D10" s="12" t="s">
        <v>11</v>
      </c>
      <c r="E10" s="12" t="s">
        <v>12</v>
      </c>
      <c r="F10" s="13" t="s">
        <v>13</v>
      </c>
      <c r="G10" s="14" t="s">
        <v>14</v>
      </c>
      <c r="H10" s="18" t="s">
        <v>15</v>
      </c>
      <c r="I10" s="19" t="s">
        <v>54</v>
      </c>
      <c r="J10" s="19" t="s">
        <v>16</v>
      </c>
      <c r="K10" s="20" t="s">
        <v>17</v>
      </c>
    </row>
    <row r="11" spans="1:11" ht="15.75" x14ac:dyDescent="0.25">
      <c r="A11" s="42"/>
      <c r="B11" s="42"/>
      <c r="C11" s="15"/>
      <c r="D11" s="16"/>
      <c r="E11" s="16"/>
      <c r="F11" s="13"/>
      <c r="G11" s="17" t="str">
        <f>IF(F11&gt;0,LEFT(TEXT(VLOOKUP($F11,'Prüfungen Studiengang'!$A$1:$C$2004,2,FALSE),0)&amp;" / "&amp;TEXT(VLOOKUP($F11,'Prüfungen Studiengang'!$A$1:$C$2004,3,FALSE),0),60),"")</f>
        <v/>
      </c>
      <c r="H11" s="21"/>
      <c r="I11" s="22" t="str">
        <f>IF(F11&gt;0,LEFT(TEXT(VLOOKUP($F11,'Prüfungen Studiengang'!$A$1:$D$2004,4,FALSE),0),60),"")</f>
        <v/>
      </c>
      <c r="J11" s="23"/>
      <c r="K11" s="24"/>
    </row>
    <row r="12" spans="1:11" ht="15.75" x14ac:dyDescent="0.25">
      <c r="A12" s="42"/>
      <c r="B12" s="42"/>
      <c r="C12" s="15"/>
      <c r="D12" s="16"/>
      <c r="E12" s="16"/>
      <c r="F12" s="16"/>
      <c r="G12" s="17" t="str">
        <f>IF(F12&gt;0,LEFT(TEXT(VLOOKUP($F12,'Prüfungen Studiengang'!$A$1:$C$2004,2,FALSE),0)&amp;" / "&amp;TEXT(VLOOKUP($F12,'Prüfungen Studiengang'!$A$1:$C$2004,3,FALSE),0),60),"")</f>
        <v/>
      </c>
      <c r="H12" s="21"/>
      <c r="I12" s="22" t="str">
        <f>IF(F12&gt;0,LEFT(TEXT(VLOOKUP($F12,'Prüfungen Studiengang'!$A$1:$D$2004,4,FALSE),0),60),"")</f>
        <v/>
      </c>
      <c r="J12" s="23"/>
      <c r="K12" s="24"/>
    </row>
    <row r="13" spans="1:11" ht="15.75" x14ac:dyDescent="0.25">
      <c r="A13" s="42"/>
      <c r="B13" s="42"/>
      <c r="C13" s="15"/>
      <c r="D13" s="16"/>
      <c r="E13" s="16"/>
      <c r="F13" s="16"/>
      <c r="G13" s="17" t="str">
        <f>IF(F13&gt;0,LEFT(TEXT(VLOOKUP($F13,'Prüfungen Studiengang'!$A$1:$C$2004,2,FALSE),0)&amp;" / "&amp;TEXT(VLOOKUP($F13,'Prüfungen Studiengang'!$A$1:$C$2004,3,FALSE),0),60),"")</f>
        <v/>
      </c>
      <c r="H13" s="21"/>
      <c r="I13" s="22" t="str">
        <f>IF(F13&gt;0,LEFT(TEXT(VLOOKUP($F13,'Prüfungen Studiengang'!$A$1:$D$2004,4,FALSE),0),60),"")</f>
        <v/>
      </c>
      <c r="J13" s="23"/>
      <c r="K13" s="24"/>
    </row>
    <row r="14" spans="1:11" ht="15.75" x14ac:dyDescent="0.25">
      <c r="A14" s="42"/>
      <c r="B14" s="42"/>
      <c r="C14" s="15"/>
      <c r="D14" s="16"/>
      <c r="E14" s="16"/>
      <c r="F14" s="16"/>
      <c r="G14" s="17" t="str">
        <f>IF(F14&gt;0,LEFT(TEXT(VLOOKUP($F14,'Prüfungen Studiengang'!$A$1:$C$2004,2,FALSE),0)&amp;" / "&amp;TEXT(VLOOKUP($F14,'Prüfungen Studiengang'!$A$1:$C$2004,3,FALSE),0),60),"")</f>
        <v/>
      </c>
      <c r="H14" s="21"/>
      <c r="I14" s="22" t="str">
        <f>IF(F14&gt;0,LEFT(TEXT(VLOOKUP($F14,'Prüfungen Studiengang'!$A$1:$D$2004,4,FALSE),0),60),"")</f>
        <v/>
      </c>
      <c r="J14" s="23"/>
      <c r="K14" s="24"/>
    </row>
    <row r="15" spans="1:11" ht="15.75" x14ac:dyDescent="0.25">
      <c r="A15" s="42"/>
      <c r="B15" s="42"/>
      <c r="C15" s="15"/>
      <c r="D15" s="16"/>
      <c r="E15" s="16"/>
      <c r="F15" s="16"/>
      <c r="G15" s="17" t="str">
        <f>IF(F15&gt;0,LEFT(TEXT(VLOOKUP($F15,'Prüfungen Studiengang'!$A$1:$C$2004,2,FALSE),0)&amp;" / "&amp;TEXT(VLOOKUP($F15,'Prüfungen Studiengang'!$A$1:$C$2004,3,FALSE),0),60),"")</f>
        <v/>
      </c>
      <c r="H15" s="21"/>
      <c r="I15" s="22" t="str">
        <f>IF(F15&gt;0,LEFT(TEXT(VLOOKUP($F15,'Prüfungen Studiengang'!$A$1:$D$2004,4,FALSE),0),60),"")</f>
        <v/>
      </c>
      <c r="J15" s="23"/>
      <c r="K15" s="24"/>
    </row>
    <row r="16" spans="1:11" ht="15.75" x14ac:dyDescent="0.25">
      <c r="A16" s="42"/>
      <c r="B16" s="42"/>
      <c r="C16" s="15"/>
      <c r="D16" s="16"/>
      <c r="E16" s="16"/>
      <c r="F16" s="16"/>
      <c r="G16" s="17" t="str">
        <f>IF(F16&gt;0,LEFT(TEXT(VLOOKUP($F16,'Prüfungen Studiengang'!$A$1:$C$2004,2,FALSE),0)&amp;" / "&amp;TEXT(VLOOKUP($F16,'Prüfungen Studiengang'!$A$1:$C$2004,3,FALSE),0),60),"")</f>
        <v/>
      </c>
      <c r="H16" s="21"/>
      <c r="I16" s="22" t="str">
        <f>IF(F16&gt;0,LEFT(TEXT(VLOOKUP($F16,'Prüfungen Studiengang'!$A$1:$D$2004,4,FALSE),0),60),"")</f>
        <v/>
      </c>
      <c r="J16" s="23"/>
      <c r="K16" s="24"/>
    </row>
    <row r="17" spans="1:11" ht="15.75" x14ac:dyDescent="0.25">
      <c r="A17" s="42"/>
      <c r="B17" s="42"/>
      <c r="C17" s="15"/>
      <c r="D17" s="16"/>
      <c r="E17" s="16"/>
      <c r="F17" s="16"/>
      <c r="G17" s="17" t="str">
        <f>IF(F17&gt;0,LEFT(TEXT(VLOOKUP($F17,'Prüfungen Studiengang'!$A$1:$C$2004,2,FALSE),0)&amp;" / "&amp;TEXT(VLOOKUP($F17,'Prüfungen Studiengang'!$A$1:$C$2004,3,FALSE),0),60),"")</f>
        <v/>
      </c>
      <c r="H17" s="21"/>
      <c r="I17" s="22" t="str">
        <f>IF(F17&gt;0,LEFT(TEXT(VLOOKUP($F17,'Prüfungen Studiengang'!$A$1:$D$2004,4,FALSE),0),60),"")</f>
        <v/>
      </c>
      <c r="J17" s="23"/>
      <c r="K17" s="24"/>
    </row>
    <row r="18" spans="1:11" ht="15.75" x14ac:dyDescent="0.25">
      <c r="A18" s="42"/>
      <c r="B18" s="42"/>
      <c r="C18" s="15"/>
      <c r="D18" s="16"/>
      <c r="E18" s="16"/>
      <c r="F18" s="16"/>
      <c r="G18" s="17" t="str">
        <f>IF(F18&gt;0,LEFT(TEXT(VLOOKUP($F18,'Prüfungen Studiengang'!$A$1:$C$2004,2,FALSE),0)&amp;" / "&amp;TEXT(VLOOKUP($F18,'Prüfungen Studiengang'!$A$1:$C$2004,3,FALSE),0),60),"")</f>
        <v/>
      </c>
      <c r="H18" s="21"/>
      <c r="I18" s="22" t="str">
        <f>IF(F18&gt;0,LEFT(TEXT(VLOOKUP($F18,'Prüfungen Studiengang'!$A$1:$D$2004,4,FALSE),0),60),"")</f>
        <v/>
      </c>
      <c r="J18" s="23"/>
      <c r="K18" s="24"/>
    </row>
    <row r="19" spans="1:11" ht="15.75" x14ac:dyDescent="0.25">
      <c r="A19" s="42"/>
      <c r="B19" s="42"/>
      <c r="C19" s="15"/>
      <c r="D19" s="16"/>
      <c r="E19" s="16"/>
      <c r="F19" s="16"/>
      <c r="G19" s="17" t="str">
        <f>IF(F19&gt;0,LEFT(TEXT(VLOOKUP($F19,'Prüfungen Studiengang'!$A$1:$C$2004,2,FALSE),0)&amp;" / "&amp;TEXT(VLOOKUP($F19,'Prüfungen Studiengang'!$A$1:$C$2004,3,FALSE),0),60),"")</f>
        <v/>
      </c>
      <c r="H19" s="21"/>
      <c r="I19" s="22" t="str">
        <f>IF(F19&gt;0,LEFT(TEXT(VLOOKUP($F19,'Prüfungen Studiengang'!$A$1:$D$2004,4,FALSE),0),60),"")</f>
        <v/>
      </c>
      <c r="J19" s="23"/>
      <c r="K19" s="24"/>
    </row>
    <row r="20" spans="1:11" ht="15.75" x14ac:dyDescent="0.25">
      <c r="A20" s="42"/>
      <c r="B20" s="42"/>
      <c r="C20" s="15"/>
      <c r="D20" s="16"/>
      <c r="E20" s="16"/>
      <c r="F20" s="16"/>
      <c r="G20" s="17" t="str">
        <f>IF(F20&gt;0,LEFT(TEXT(VLOOKUP($F20,'Prüfungen Studiengang'!$A$1:$C$2004,2,FALSE),0)&amp;" / "&amp;TEXT(VLOOKUP($F20,'Prüfungen Studiengang'!$A$1:$C$2004,3,FALSE),0),60),"")</f>
        <v/>
      </c>
      <c r="H20" s="21"/>
      <c r="I20" s="22" t="str">
        <f>IF(F20&gt;0,LEFT(TEXT(VLOOKUP($F20,'Prüfungen Studiengang'!$A$1:$D$2004,4,FALSE),0),60),"")</f>
        <v/>
      </c>
      <c r="J20" s="23"/>
      <c r="K20" s="24"/>
    </row>
    <row r="21" spans="1:11" ht="15.75" x14ac:dyDescent="0.25">
      <c r="A21" s="42"/>
      <c r="B21" s="42"/>
      <c r="C21" s="15"/>
      <c r="D21" s="16"/>
      <c r="E21" s="16"/>
      <c r="F21" s="16"/>
      <c r="G21" s="17" t="str">
        <f>IF(F21&gt;0,LEFT(TEXT(VLOOKUP($F21,'Prüfungen Studiengang'!$A$1:$C$2004,2,FALSE),0)&amp;" / "&amp;TEXT(VLOOKUP($F21,'Prüfungen Studiengang'!$A$1:$C$2004,3,FALSE),0),60),"")</f>
        <v/>
      </c>
      <c r="H21" s="21"/>
      <c r="I21" s="22" t="str">
        <f>IF(F21&gt;0,LEFT(TEXT(VLOOKUP($F21,'Prüfungen Studiengang'!$A$1:$D$2004,4,FALSE),0),60),"")</f>
        <v/>
      </c>
      <c r="J21" s="23"/>
      <c r="K21" s="24"/>
    </row>
    <row r="22" spans="1:11" ht="15.75" x14ac:dyDescent="0.25">
      <c r="A22" s="42"/>
      <c r="B22" s="42"/>
      <c r="C22" s="15"/>
      <c r="D22" s="16"/>
      <c r="E22" s="16"/>
      <c r="F22" s="16"/>
      <c r="G22" s="17" t="str">
        <f>IF(F22&gt;0,LEFT(TEXT(VLOOKUP($F22,'Prüfungen Studiengang'!$A$1:$C$2004,2,FALSE),0)&amp;" / "&amp;TEXT(VLOOKUP($F22,'Prüfungen Studiengang'!$A$1:$C$2004,3,FALSE),0),60),"")</f>
        <v/>
      </c>
      <c r="H22" s="21"/>
      <c r="I22" s="22" t="str">
        <f>IF(F22&gt;0,LEFT(TEXT(VLOOKUP($F22,'Prüfungen Studiengang'!$A$1:$D$2004,4,FALSE),0),60),"")</f>
        <v/>
      </c>
      <c r="J22" s="23"/>
      <c r="K22" s="24"/>
    </row>
    <row r="23" spans="1:11" ht="15.75" x14ac:dyDescent="0.25">
      <c r="A23" s="25"/>
      <c r="B23" s="26"/>
      <c r="C23" s="15"/>
      <c r="D23" s="16"/>
      <c r="E23" s="16"/>
      <c r="F23" s="16"/>
      <c r="G23" s="17" t="str">
        <f>IF(F23&gt;0,LEFT(TEXT(VLOOKUP($F23,'Prüfungen Studiengang'!$A$1:$C$2004,2,FALSE),0)&amp;" / "&amp;TEXT(VLOOKUP($F23,'Prüfungen Studiengang'!$A$1:$C$2004,3,FALSE),0),60),"")</f>
        <v/>
      </c>
      <c r="H23" s="21"/>
      <c r="I23" s="22" t="str">
        <f>IF(F23&gt;0,LEFT(TEXT(VLOOKUP($F23,'Prüfungen Studiengang'!$A$1:$D$2004,4,FALSE),0),60),"")</f>
        <v/>
      </c>
      <c r="J23" s="23"/>
      <c r="K23" s="24"/>
    </row>
    <row r="24" spans="1:11" ht="15.75" x14ac:dyDescent="0.25">
      <c r="A24" s="42"/>
      <c r="B24" s="42"/>
      <c r="C24" s="15"/>
      <c r="D24" s="16"/>
      <c r="E24" s="16"/>
      <c r="F24" s="16"/>
      <c r="G24" s="17" t="str">
        <f>IF(F24&gt;0,LEFT(TEXT(VLOOKUP($F24,'Prüfungen Studiengang'!$A$1:$C$2004,2,FALSE),0)&amp;" / "&amp;TEXT(VLOOKUP($F24,'Prüfungen Studiengang'!$A$1:$C$2004,3,FALSE),0),60),"")</f>
        <v/>
      </c>
      <c r="H24" s="21"/>
      <c r="I24" s="22" t="str">
        <f>IF(F24&gt;0,LEFT(TEXT(VLOOKUP($F24,'Prüfungen Studiengang'!$A$1:$D$2004,4,FALSE),0),60),"")</f>
        <v/>
      </c>
      <c r="J24" s="23"/>
      <c r="K24" s="24"/>
    </row>
    <row r="25" spans="1:11" ht="15.75" x14ac:dyDescent="0.25">
      <c r="A25" s="42"/>
      <c r="B25" s="42"/>
      <c r="C25" s="15"/>
      <c r="D25" s="16"/>
      <c r="E25" s="16"/>
      <c r="F25" s="16"/>
      <c r="G25" s="17"/>
      <c r="H25" s="21"/>
      <c r="I25" s="22" t="str">
        <f>IF(F25&gt;0,LEFT(TEXT(VLOOKUP($F25,'Prüfungen Studiengang'!$A$1:$D$2004,4,FALSE),0),60),"")</f>
        <v/>
      </c>
      <c r="J25" s="23"/>
      <c r="K25" s="24"/>
    </row>
    <row r="26" spans="1:11" ht="15.75" x14ac:dyDescent="0.25">
      <c r="A26" s="42"/>
      <c r="B26" s="42"/>
      <c r="C26" s="15"/>
      <c r="D26" s="16"/>
      <c r="E26" s="16"/>
      <c r="F26" s="16"/>
      <c r="G26" s="17"/>
      <c r="H26" s="21"/>
      <c r="I26" s="22" t="str">
        <f>IF(F26&gt;0,LEFT(TEXT(VLOOKUP($F26,'Prüfungen Studiengang'!$A$1:$D$2004,4,FALSE),0),60),"")</f>
        <v/>
      </c>
      <c r="J26" s="23"/>
      <c r="K26" s="24"/>
    </row>
    <row r="27" spans="1:11" ht="15.75" x14ac:dyDescent="0.25">
      <c r="A27" s="42"/>
      <c r="B27" s="42"/>
      <c r="C27" s="15"/>
      <c r="D27" s="16"/>
      <c r="E27" s="16"/>
      <c r="F27" s="16"/>
      <c r="G27" s="17"/>
      <c r="H27" s="21"/>
      <c r="I27" s="22" t="str">
        <f>IF(F27&gt;0,LEFT(TEXT(VLOOKUP($F27,'Prüfungen Studiengang'!$A$1:$D$2004,4,FALSE),0),60),"")</f>
        <v/>
      </c>
      <c r="J27" s="23"/>
      <c r="K27" s="24"/>
    </row>
    <row r="28" spans="1:11" ht="15.75" x14ac:dyDescent="0.25">
      <c r="A28" s="42"/>
      <c r="B28" s="42"/>
      <c r="C28" s="15"/>
      <c r="D28" s="16"/>
      <c r="E28" s="16"/>
      <c r="F28" s="16"/>
      <c r="G28" s="17" t="str">
        <f>IF(F28&gt;0,LEFT(TEXT(VLOOKUP($F28,'Prüfungen Studiengang'!$A$1:$C$2004,2,FALSE),0)&amp;" / "&amp;TEXT(VLOOKUP($F28,'Prüfungen Studiengang'!$A$1:$C$2004,3,FALSE),0),60),"")</f>
        <v/>
      </c>
      <c r="H28" s="21"/>
      <c r="I28" s="22" t="str">
        <f>IF(F28&gt;0,LEFT(TEXT(VLOOKUP($F28,'Prüfungen Studiengang'!$A$1:$D$2004,4,FALSE),0),60),"")</f>
        <v/>
      </c>
      <c r="J28" s="23"/>
      <c r="K28" s="24"/>
    </row>
    <row r="29" spans="1:11" ht="15.75" x14ac:dyDescent="0.25">
      <c r="A29" s="42"/>
      <c r="B29" s="42"/>
      <c r="C29" s="15"/>
      <c r="D29" s="16"/>
      <c r="E29" s="16"/>
      <c r="F29" s="16"/>
      <c r="G29" s="17"/>
      <c r="H29" s="21"/>
      <c r="I29" s="22" t="str">
        <f>IF(F29&gt;0,LEFT(TEXT(VLOOKUP($F29,'Prüfungen Studiengang'!$A$1:$D$2004,4,FALSE),0),60),"")</f>
        <v/>
      </c>
      <c r="J29" s="23"/>
      <c r="K29" s="24"/>
    </row>
    <row r="30" spans="1:11" ht="15.75" x14ac:dyDescent="0.25">
      <c r="A30" s="42"/>
      <c r="B30" s="42"/>
      <c r="C30" s="15"/>
      <c r="D30" s="16"/>
      <c r="E30" s="16"/>
      <c r="F30" s="16"/>
      <c r="G30" s="17" t="str">
        <f>IF(F30&gt;0,LEFT(TEXT(VLOOKUP($F30,'Prüfungen Studiengang'!$A$1:$C$2004,2,FALSE),0)&amp;" / "&amp;TEXT(VLOOKUP($F30,'Prüfungen Studiengang'!$A$1:$C$2004,3,FALSE),0),60),"")</f>
        <v/>
      </c>
      <c r="H30" s="21"/>
      <c r="I30" s="22" t="str">
        <f>IF(F30&gt;0,LEFT(TEXT(VLOOKUP($F30,'Prüfungen Studiengang'!$A$1:$D$2004,4,FALSE),0),60),"")</f>
        <v/>
      </c>
      <c r="J30" s="23"/>
      <c r="K30" s="24"/>
    </row>
    <row r="31" spans="1:11" ht="15.75" x14ac:dyDescent="0.25">
      <c r="A31" s="42"/>
      <c r="B31" s="42"/>
      <c r="C31" s="15"/>
      <c r="D31" s="16"/>
      <c r="E31" s="16"/>
      <c r="F31" s="16"/>
      <c r="G31" s="17" t="str">
        <f>IF(F31&gt;0,LEFT(TEXT(VLOOKUP($F31,'Prüfungen Studiengang'!$A$1:$C$2004,2,FALSE),0)&amp;" / "&amp;TEXT(VLOOKUP($F31,'Prüfungen Studiengang'!$A$1:$C$2004,3,FALSE),0),60),"")</f>
        <v/>
      </c>
      <c r="H31" s="21"/>
      <c r="I31" s="22" t="str">
        <f>IF(F31&gt;0,LEFT(TEXT(VLOOKUP($F31,'Prüfungen Studiengang'!$A$1:$D$2004,4,FALSE),0),60),"")</f>
        <v/>
      </c>
      <c r="J31" s="23"/>
      <c r="K31" s="24"/>
    </row>
    <row r="32" spans="1:11" ht="15.75" x14ac:dyDescent="0.25">
      <c r="A32" s="42"/>
      <c r="B32" s="42"/>
      <c r="C32" s="15"/>
      <c r="D32" s="16"/>
      <c r="E32" s="16"/>
      <c r="F32" s="16"/>
      <c r="G32" s="17" t="str">
        <f>IF(F32&gt;0,LEFT(TEXT(VLOOKUP($F32,'Prüfungen Studiengang'!$A$1:$C$2004,2,FALSE),0)&amp;" / "&amp;TEXT(VLOOKUP($F32,'Prüfungen Studiengang'!$A$1:$C$2004,3,FALSE),0),60),"")</f>
        <v/>
      </c>
      <c r="H32" s="21"/>
      <c r="I32" s="22" t="str">
        <f>IF(F32&gt;0,LEFT(TEXT(VLOOKUP($F32,'Prüfungen Studiengang'!$A$1:$D$2004,4,FALSE),0),60),"")</f>
        <v/>
      </c>
      <c r="J32" s="23"/>
      <c r="K32" s="24"/>
    </row>
    <row r="33" spans="1:11" ht="33.75" customHeight="1" thickBot="1" x14ac:dyDescent="0.3">
      <c r="A33" s="40"/>
      <c r="B33" s="41"/>
      <c r="C33" s="41"/>
      <c r="D33" s="41"/>
      <c r="E33" s="41"/>
      <c r="F33" s="41"/>
      <c r="G33" s="41"/>
      <c r="H33" s="39"/>
      <c r="I33" s="39"/>
      <c r="J33" s="39"/>
      <c r="K33" s="39"/>
    </row>
    <row r="34" spans="1:11" ht="24.75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6" t="s">
        <v>51</v>
      </c>
      <c r="I34" s="36"/>
      <c r="J34" s="36"/>
      <c r="K34" s="36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5" t="s">
        <v>19</v>
      </c>
      <c r="E36" s="35"/>
      <c r="F36" s="35"/>
      <c r="G36" s="35"/>
      <c r="H36" s="35"/>
      <c r="I36" s="35"/>
      <c r="J36" s="35"/>
      <c r="K36" s="3"/>
    </row>
    <row r="37" spans="1:11" ht="15" customHeight="1" x14ac:dyDescent="0.25">
      <c r="A37" s="3"/>
      <c r="B37" s="3"/>
      <c r="C37" s="3"/>
      <c r="D37" s="35" t="s">
        <v>20</v>
      </c>
      <c r="E37" s="35"/>
      <c r="F37" s="35"/>
      <c r="G37" s="35"/>
      <c r="H37" s="35"/>
      <c r="I37" s="35"/>
      <c r="J37" s="35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52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7" t="s">
        <v>21</v>
      </c>
      <c r="B40" s="37"/>
      <c r="C40" s="37"/>
      <c r="D40" s="37"/>
      <c r="E40" s="37"/>
      <c r="F40" s="37"/>
      <c r="G40" s="11" t="s">
        <v>22</v>
      </c>
      <c r="H40" s="5"/>
      <c r="I40" s="5"/>
    </row>
    <row r="41" spans="1:11" x14ac:dyDescent="0.25">
      <c r="A41" s="37" t="s">
        <v>23</v>
      </c>
      <c r="B41" s="37"/>
      <c r="C41" s="37"/>
      <c r="D41" s="37"/>
      <c r="E41" s="37"/>
      <c r="F41" s="37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8" t="s">
        <v>28</v>
      </c>
      <c r="D45" s="38"/>
      <c r="E45" s="38"/>
      <c r="F45" s="38"/>
      <c r="G45" s="38"/>
      <c r="H45" s="38"/>
      <c r="I45" s="38"/>
      <c r="J45" s="38"/>
      <c r="K45" s="38"/>
    </row>
    <row r="46" spans="1:11" ht="30" customHeight="1" x14ac:dyDescent="0.25">
      <c r="A46" s="9"/>
      <c r="B46" s="9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customHeight="1" x14ac:dyDescent="0.25">
      <c r="A47" s="9"/>
      <c r="B47" s="9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30" customHeight="1" x14ac:dyDescent="0.25">
      <c r="A48" s="9"/>
      <c r="B48" s="9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30" customHeight="1" x14ac:dyDescent="0.25">
      <c r="A49" s="9"/>
      <c r="B49" s="9"/>
      <c r="C49" s="33"/>
      <c r="D49" s="33"/>
      <c r="E49" s="33"/>
      <c r="F49" s="33"/>
      <c r="G49" s="33"/>
      <c r="H49" s="33"/>
      <c r="I49" s="33"/>
      <c r="J49" s="33"/>
      <c r="K49" s="33"/>
    </row>
    <row r="50" spans="1:11" ht="30" customHeight="1" x14ac:dyDescent="0.25">
      <c r="A50" s="9"/>
      <c r="B50" s="9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30" customHeight="1" x14ac:dyDescent="0.25">
      <c r="A51" s="9"/>
      <c r="B51" s="9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30" customHeight="1" x14ac:dyDescent="0.25">
      <c r="A52" s="9"/>
      <c r="B52" s="9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30" customHeight="1" x14ac:dyDescent="0.25">
      <c r="A53" s="9"/>
      <c r="B53" s="9"/>
      <c r="C53" s="33"/>
      <c r="D53" s="33"/>
      <c r="E53" s="33"/>
      <c r="F53" s="33"/>
      <c r="G53" s="33"/>
      <c r="H53" s="33"/>
      <c r="I53" s="33"/>
      <c r="J53" s="33"/>
      <c r="K53" s="33"/>
    </row>
    <row r="54" spans="1:11" ht="30" customHeight="1" x14ac:dyDescent="0.25">
      <c r="A54" s="9"/>
      <c r="B54" s="9"/>
      <c r="C54" s="33"/>
      <c r="D54" s="33"/>
      <c r="E54" s="33"/>
      <c r="F54" s="33"/>
      <c r="G54" s="33"/>
      <c r="H54" s="33"/>
      <c r="I54" s="33"/>
      <c r="J54" s="33"/>
      <c r="K54" s="33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workbookViewId="0">
      <selection activeCell="B82" sqref="B82"/>
    </sheetView>
  </sheetViews>
  <sheetFormatPr baseColWidth="10" defaultRowHeight="15" x14ac:dyDescent="0.25"/>
  <cols>
    <col min="1" max="1" width="11.42578125" style="27"/>
    <col min="2" max="2" width="60.7109375" style="27" bestFit="1" customWidth="1"/>
    <col min="3" max="4" width="11.42578125" style="27"/>
  </cols>
  <sheetData>
    <row r="1" spans="1:4" ht="30" x14ac:dyDescent="0.25">
      <c r="A1" s="31" t="s">
        <v>50</v>
      </c>
      <c r="B1" s="32" t="s">
        <v>31</v>
      </c>
      <c r="C1" s="32" t="s">
        <v>32</v>
      </c>
      <c r="D1" s="32" t="s">
        <v>55</v>
      </c>
    </row>
    <row r="2" spans="1:4" x14ac:dyDescent="0.25">
      <c r="A2" s="28"/>
      <c r="B2" s="55" t="s">
        <v>63</v>
      </c>
      <c r="C2" s="29"/>
      <c r="D2" s="56"/>
    </row>
    <row r="3" spans="1:4" x14ac:dyDescent="0.25">
      <c r="A3" s="28">
        <v>1</v>
      </c>
      <c r="B3" s="29" t="s">
        <v>64</v>
      </c>
      <c r="C3" s="30">
        <v>722</v>
      </c>
      <c r="D3" s="57">
        <v>6</v>
      </c>
    </row>
    <row r="4" spans="1:4" x14ac:dyDescent="0.25">
      <c r="A4" s="28">
        <v>2</v>
      </c>
      <c r="B4" s="29" t="s">
        <v>65</v>
      </c>
      <c r="C4" s="30">
        <v>723</v>
      </c>
      <c r="D4" s="57">
        <v>12</v>
      </c>
    </row>
    <row r="5" spans="1:4" x14ac:dyDescent="0.25">
      <c r="A5" s="28">
        <v>3</v>
      </c>
      <c r="B5" s="29" t="s">
        <v>66</v>
      </c>
      <c r="C5" s="30">
        <v>949</v>
      </c>
      <c r="D5" s="57">
        <v>12</v>
      </c>
    </row>
    <row r="6" spans="1:4" x14ac:dyDescent="0.25">
      <c r="A6" s="28"/>
      <c r="B6" s="55" t="s">
        <v>67</v>
      </c>
      <c r="C6" s="29"/>
      <c r="D6" s="56"/>
    </row>
    <row r="7" spans="1:4" x14ac:dyDescent="0.25">
      <c r="A7" s="28">
        <v>4</v>
      </c>
      <c r="B7" s="29" t="s">
        <v>68</v>
      </c>
      <c r="C7" s="58">
        <v>726</v>
      </c>
      <c r="D7" s="57">
        <v>6</v>
      </c>
    </row>
    <row r="8" spans="1:4" x14ac:dyDescent="0.25">
      <c r="A8" s="28">
        <v>5</v>
      </c>
      <c r="B8" s="29" t="s">
        <v>69</v>
      </c>
      <c r="C8" s="30">
        <v>727</v>
      </c>
      <c r="D8" s="57">
        <v>6</v>
      </c>
    </row>
    <row r="9" spans="1:4" x14ac:dyDescent="0.25">
      <c r="A9" s="28">
        <v>6</v>
      </c>
      <c r="B9" s="29" t="s">
        <v>70</v>
      </c>
      <c r="C9" s="58">
        <v>1054</v>
      </c>
      <c r="D9" s="57">
        <v>6</v>
      </c>
    </row>
    <row r="10" spans="1:4" x14ac:dyDescent="0.25">
      <c r="A10" s="28">
        <v>7</v>
      </c>
      <c r="B10" s="59" t="s">
        <v>71</v>
      </c>
      <c r="C10" s="29"/>
      <c r="D10" s="56"/>
    </row>
    <row r="11" spans="1:4" x14ac:dyDescent="0.25">
      <c r="A11" s="28">
        <v>8</v>
      </c>
      <c r="B11" s="29" t="s">
        <v>72</v>
      </c>
      <c r="C11" s="58">
        <v>1055</v>
      </c>
      <c r="D11" s="57">
        <v>3</v>
      </c>
    </row>
    <row r="12" spans="1:4" x14ac:dyDescent="0.25">
      <c r="A12" s="28">
        <v>9</v>
      </c>
      <c r="B12" s="29" t="s">
        <v>73</v>
      </c>
      <c r="C12" s="30">
        <v>937</v>
      </c>
      <c r="D12" s="57">
        <v>3</v>
      </c>
    </row>
    <row r="13" spans="1:4" x14ac:dyDescent="0.25">
      <c r="A13" s="28">
        <v>10</v>
      </c>
      <c r="B13" s="29" t="s">
        <v>74</v>
      </c>
      <c r="C13" s="58">
        <v>1056</v>
      </c>
      <c r="D13" s="57">
        <v>3</v>
      </c>
    </row>
    <row r="14" spans="1:4" x14ac:dyDescent="0.25">
      <c r="A14" s="28">
        <v>11</v>
      </c>
      <c r="B14" s="29" t="s">
        <v>75</v>
      </c>
      <c r="C14" s="30">
        <v>939</v>
      </c>
      <c r="D14" s="57">
        <v>3</v>
      </c>
    </row>
    <row r="15" spans="1:4" x14ac:dyDescent="0.25">
      <c r="A15" s="28">
        <v>12</v>
      </c>
      <c r="B15" s="29" t="s">
        <v>76</v>
      </c>
      <c r="C15" s="58">
        <v>1057</v>
      </c>
      <c r="D15" s="60">
        <v>3</v>
      </c>
    </row>
    <row r="16" spans="1:4" x14ac:dyDescent="0.25">
      <c r="A16" s="28"/>
      <c r="B16" s="55" t="s">
        <v>77</v>
      </c>
      <c r="C16" s="29"/>
      <c r="D16" s="56"/>
    </row>
    <row r="17" spans="1:4" x14ac:dyDescent="0.25">
      <c r="A17" s="28">
        <v>13</v>
      </c>
      <c r="B17" s="29" t="s">
        <v>78</v>
      </c>
      <c r="C17" s="30">
        <v>732</v>
      </c>
      <c r="D17" s="57">
        <v>6</v>
      </c>
    </row>
    <row r="18" spans="1:4" x14ac:dyDescent="0.25">
      <c r="A18" s="28">
        <v>14</v>
      </c>
      <c r="B18" s="29" t="s">
        <v>79</v>
      </c>
      <c r="C18" s="58">
        <v>1058</v>
      </c>
      <c r="D18" s="60">
        <v>6</v>
      </c>
    </row>
    <row r="19" spans="1:4" x14ac:dyDescent="0.25">
      <c r="A19" s="28">
        <v>15</v>
      </c>
      <c r="B19" s="29" t="s">
        <v>80</v>
      </c>
      <c r="C19" s="58">
        <v>1059</v>
      </c>
      <c r="D19" s="57">
        <v>6</v>
      </c>
    </row>
    <row r="20" spans="1:4" x14ac:dyDescent="0.25">
      <c r="A20" s="28"/>
      <c r="B20" s="55" t="s">
        <v>81</v>
      </c>
      <c r="C20" s="30"/>
      <c r="D20" s="56"/>
    </row>
    <row r="21" spans="1:4" x14ac:dyDescent="0.25">
      <c r="A21" s="28">
        <v>16</v>
      </c>
      <c r="B21" s="29" t="s">
        <v>82</v>
      </c>
      <c r="C21" s="58">
        <v>1060</v>
      </c>
      <c r="D21" s="57">
        <v>18</v>
      </c>
    </row>
    <row r="22" spans="1:4" x14ac:dyDescent="0.25">
      <c r="A22" s="28">
        <v>17</v>
      </c>
      <c r="B22" s="29" t="s">
        <v>83</v>
      </c>
      <c r="C22" s="29">
        <v>1062</v>
      </c>
      <c r="D22" s="57">
        <v>0</v>
      </c>
    </row>
    <row r="23" spans="1:4" x14ac:dyDescent="0.25">
      <c r="A23" s="28">
        <v>18</v>
      </c>
      <c r="B23" s="29" t="s">
        <v>84</v>
      </c>
      <c r="C23" s="58">
        <v>1053</v>
      </c>
      <c r="D23" s="57">
        <v>3</v>
      </c>
    </row>
    <row r="24" spans="1:4" x14ac:dyDescent="0.25">
      <c r="A24" s="28"/>
      <c r="B24" s="55" t="s">
        <v>56</v>
      </c>
      <c r="C24" s="29"/>
      <c r="D24" s="56"/>
    </row>
    <row r="25" spans="1:4" x14ac:dyDescent="0.25">
      <c r="A25" s="28">
        <v>19</v>
      </c>
      <c r="B25" s="29" t="s">
        <v>85</v>
      </c>
      <c r="C25" s="30">
        <v>734</v>
      </c>
      <c r="D25" s="57">
        <v>6</v>
      </c>
    </row>
    <row r="26" spans="1:4" x14ac:dyDescent="0.25">
      <c r="A26" s="28">
        <v>20</v>
      </c>
      <c r="B26" s="29" t="s">
        <v>86</v>
      </c>
      <c r="C26" s="30">
        <v>735</v>
      </c>
      <c r="D26" s="57">
        <v>6</v>
      </c>
    </row>
    <row r="27" spans="1:4" x14ac:dyDescent="0.25">
      <c r="A27" s="28">
        <v>21</v>
      </c>
      <c r="B27" s="29" t="s">
        <v>87</v>
      </c>
      <c r="C27" s="30">
        <v>736</v>
      </c>
      <c r="D27" s="57">
        <v>6</v>
      </c>
    </row>
    <row r="28" spans="1:4" x14ac:dyDescent="0.25">
      <c r="A28" s="28">
        <v>22</v>
      </c>
      <c r="B28" s="29" t="s">
        <v>88</v>
      </c>
      <c r="C28" s="30">
        <v>737</v>
      </c>
      <c r="D28" s="57">
        <v>6</v>
      </c>
    </row>
    <row r="29" spans="1:4" x14ac:dyDescent="0.25">
      <c r="A29" s="28">
        <v>23</v>
      </c>
      <c r="B29" s="29" t="s">
        <v>89</v>
      </c>
      <c r="C29" s="30">
        <v>738</v>
      </c>
      <c r="D29" s="57">
        <v>6</v>
      </c>
    </row>
    <row r="30" spans="1:4" x14ac:dyDescent="0.25">
      <c r="A30" s="28">
        <v>24</v>
      </c>
      <c r="B30" s="29" t="s">
        <v>90</v>
      </c>
      <c r="C30" s="30">
        <v>739</v>
      </c>
      <c r="D30" s="57">
        <v>6</v>
      </c>
    </row>
    <row r="31" spans="1:4" x14ac:dyDescent="0.25">
      <c r="A31" s="28">
        <v>25</v>
      </c>
      <c r="B31" s="29" t="s">
        <v>91</v>
      </c>
      <c r="C31" s="30">
        <v>740</v>
      </c>
      <c r="D31" s="57">
        <v>6</v>
      </c>
    </row>
    <row r="32" spans="1:4" x14ac:dyDescent="0.25">
      <c r="A32" s="28">
        <v>26</v>
      </c>
      <c r="B32" s="29" t="s">
        <v>92</v>
      </c>
      <c r="C32" s="30">
        <v>741</v>
      </c>
      <c r="D32" s="57">
        <v>6</v>
      </c>
    </row>
    <row r="33" spans="1:4" x14ac:dyDescent="0.25">
      <c r="A33" s="28">
        <v>27</v>
      </c>
      <c r="B33" s="29" t="s">
        <v>93</v>
      </c>
      <c r="C33" s="30">
        <v>742</v>
      </c>
      <c r="D33" s="57">
        <v>6</v>
      </c>
    </row>
    <row r="34" spans="1:4" x14ac:dyDescent="0.25">
      <c r="A34" s="28">
        <v>28</v>
      </c>
      <c r="B34" s="29" t="s">
        <v>94</v>
      </c>
      <c r="C34" s="30">
        <v>743</v>
      </c>
      <c r="D34" s="57">
        <v>6</v>
      </c>
    </row>
    <row r="35" spans="1:4" x14ac:dyDescent="0.25">
      <c r="A35" s="28">
        <v>29</v>
      </c>
      <c r="B35" s="29" t="s">
        <v>95</v>
      </c>
      <c r="C35" s="30">
        <v>744</v>
      </c>
      <c r="D35" s="57">
        <v>3</v>
      </c>
    </row>
    <row r="36" spans="1:4" x14ac:dyDescent="0.25">
      <c r="A36" s="28">
        <v>30</v>
      </c>
      <c r="B36" s="29" t="s">
        <v>96</v>
      </c>
      <c r="C36" s="30">
        <v>745</v>
      </c>
      <c r="D36" s="57">
        <v>3</v>
      </c>
    </row>
    <row r="37" spans="1:4" x14ac:dyDescent="0.25">
      <c r="A37" s="28">
        <v>31</v>
      </c>
      <c r="B37" s="29" t="s">
        <v>97</v>
      </c>
      <c r="C37" s="29">
        <v>940</v>
      </c>
      <c r="D37" s="57">
        <v>6</v>
      </c>
    </row>
    <row r="38" spans="1:4" x14ac:dyDescent="0.25">
      <c r="A38" s="28">
        <v>32</v>
      </c>
      <c r="B38" s="29" t="s">
        <v>98</v>
      </c>
      <c r="C38" s="29">
        <v>941</v>
      </c>
      <c r="D38" s="57">
        <v>6</v>
      </c>
    </row>
    <row r="39" spans="1:4" x14ac:dyDescent="0.25">
      <c r="A39" s="28">
        <v>33</v>
      </c>
      <c r="B39" s="29" t="s">
        <v>99</v>
      </c>
      <c r="C39" s="29">
        <v>942</v>
      </c>
      <c r="D39" s="57">
        <v>3</v>
      </c>
    </row>
    <row r="40" spans="1:4" x14ac:dyDescent="0.25">
      <c r="A40" s="28">
        <v>34</v>
      </c>
      <c r="B40" s="29" t="s">
        <v>100</v>
      </c>
      <c r="C40" s="29">
        <v>943</v>
      </c>
      <c r="D40" s="57">
        <v>6</v>
      </c>
    </row>
    <row r="41" spans="1:4" x14ac:dyDescent="0.25">
      <c r="A41" s="28">
        <v>35</v>
      </c>
      <c r="B41" s="29" t="s">
        <v>101</v>
      </c>
      <c r="C41" s="29">
        <v>944</v>
      </c>
      <c r="D41" s="57">
        <v>3</v>
      </c>
    </row>
    <row r="42" spans="1:4" x14ac:dyDescent="0.25">
      <c r="A42" s="28">
        <v>36</v>
      </c>
      <c r="B42" s="29" t="s">
        <v>102</v>
      </c>
      <c r="C42" s="29">
        <v>945</v>
      </c>
      <c r="D42" s="57">
        <v>6</v>
      </c>
    </row>
    <row r="43" spans="1:4" x14ac:dyDescent="0.25">
      <c r="A43" s="28">
        <v>37</v>
      </c>
      <c r="B43" s="29" t="s">
        <v>103</v>
      </c>
      <c r="C43" s="29">
        <v>946</v>
      </c>
      <c r="D43" s="57">
        <v>3</v>
      </c>
    </row>
    <row r="44" spans="1:4" x14ac:dyDescent="0.25">
      <c r="A44" s="28">
        <v>38</v>
      </c>
      <c r="B44" s="29" t="s">
        <v>104</v>
      </c>
      <c r="C44" s="29">
        <v>947</v>
      </c>
      <c r="D44" s="57">
        <v>6</v>
      </c>
    </row>
    <row r="45" spans="1:4" x14ac:dyDescent="0.25">
      <c r="A45" s="28">
        <v>39</v>
      </c>
      <c r="B45" s="29" t="s">
        <v>105</v>
      </c>
      <c r="C45" s="29">
        <v>948</v>
      </c>
      <c r="D45" s="57">
        <v>3</v>
      </c>
    </row>
    <row r="46" spans="1:4" x14ac:dyDescent="0.25">
      <c r="A46" s="28">
        <v>40</v>
      </c>
      <c r="B46" s="29" t="s">
        <v>106</v>
      </c>
      <c r="C46" s="30">
        <v>978</v>
      </c>
      <c r="D46" s="57">
        <v>6</v>
      </c>
    </row>
    <row r="47" spans="1:4" x14ac:dyDescent="0.25">
      <c r="A47" s="28">
        <v>41</v>
      </c>
      <c r="B47" s="29" t="s">
        <v>57</v>
      </c>
      <c r="C47" s="29">
        <v>3001</v>
      </c>
      <c r="D47" s="57"/>
    </row>
    <row r="48" spans="1:4" x14ac:dyDescent="0.25">
      <c r="A48" s="28">
        <v>42</v>
      </c>
      <c r="B48" s="29" t="s">
        <v>57</v>
      </c>
      <c r="C48" s="29">
        <v>3002</v>
      </c>
      <c r="D48" s="57"/>
    </row>
    <row r="49" spans="1:4" x14ac:dyDescent="0.25">
      <c r="A49" s="28">
        <v>43</v>
      </c>
      <c r="B49" s="29" t="s">
        <v>57</v>
      </c>
      <c r="C49" s="29">
        <v>3003</v>
      </c>
      <c r="D49" s="57"/>
    </row>
    <row r="50" spans="1:4" x14ac:dyDescent="0.25">
      <c r="A50" s="28">
        <v>44</v>
      </c>
      <c r="B50" s="29" t="s">
        <v>57</v>
      </c>
      <c r="C50" s="29">
        <v>3004</v>
      </c>
      <c r="D50" s="57"/>
    </row>
    <row r="51" spans="1:4" x14ac:dyDescent="0.25">
      <c r="A51" s="28"/>
      <c r="B51" s="55" t="s">
        <v>58</v>
      </c>
      <c r="C51" s="61">
        <v>9500</v>
      </c>
      <c r="D51" s="62"/>
    </row>
    <row r="52" spans="1:4" x14ac:dyDescent="0.25">
      <c r="A52" s="28">
        <v>45</v>
      </c>
      <c r="B52" s="29" t="s">
        <v>33</v>
      </c>
      <c r="C52" s="29">
        <v>142</v>
      </c>
      <c r="D52" s="57">
        <v>2</v>
      </c>
    </row>
    <row r="53" spans="1:4" x14ac:dyDescent="0.25">
      <c r="A53" s="28">
        <v>46</v>
      </c>
      <c r="B53" s="29" t="s">
        <v>34</v>
      </c>
      <c r="C53" s="29">
        <v>143</v>
      </c>
      <c r="D53" s="57">
        <v>2</v>
      </c>
    </row>
    <row r="54" spans="1:4" x14ac:dyDescent="0.25">
      <c r="A54" s="28">
        <v>47</v>
      </c>
      <c r="B54" s="29" t="s">
        <v>35</v>
      </c>
      <c r="C54" s="29">
        <v>2001</v>
      </c>
      <c r="D54" s="57">
        <v>2.5</v>
      </c>
    </row>
    <row r="55" spans="1:4" ht="15.75" customHeight="1" x14ac:dyDescent="0.25">
      <c r="A55" s="28">
        <v>48</v>
      </c>
      <c r="B55" s="29" t="s">
        <v>36</v>
      </c>
      <c r="C55" s="29">
        <v>2002</v>
      </c>
      <c r="D55" s="57">
        <v>2.5</v>
      </c>
    </row>
    <row r="56" spans="1:4" x14ac:dyDescent="0.25">
      <c r="A56" s="28">
        <v>49</v>
      </c>
      <c r="B56" s="29" t="s">
        <v>37</v>
      </c>
      <c r="C56" s="29">
        <v>2003</v>
      </c>
      <c r="D56" s="57">
        <v>2.5</v>
      </c>
    </row>
    <row r="57" spans="1:4" x14ac:dyDescent="0.25">
      <c r="A57" s="28">
        <v>50</v>
      </c>
      <c r="B57" s="29" t="s">
        <v>38</v>
      </c>
      <c r="C57" s="29">
        <v>2004</v>
      </c>
      <c r="D57" s="57">
        <v>2.5</v>
      </c>
    </row>
    <row r="58" spans="1:4" x14ac:dyDescent="0.25">
      <c r="A58" s="28">
        <v>51</v>
      </c>
      <c r="B58" s="29" t="s">
        <v>39</v>
      </c>
      <c r="C58" s="29">
        <v>2005</v>
      </c>
      <c r="D58" s="57">
        <v>2.5</v>
      </c>
    </row>
    <row r="59" spans="1:4" x14ac:dyDescent="0.25">
      <c r="A59" s="28">
        <v>52</v>
      </c>
      <c r="B59" s="29" t="s">
        <v>39</v>
      </c>
      <c r="C59" s="29">
        <v>2006</v>
      </c>
      <c r="D59" s="57">
        <v>2.5</v>
      </c>
    </row>
    <row r="60" spans="1:4" x14ac:dyDescent="0.25">
      <c r="A60" s="28">
        <v>53</v>
      </c>
      <c r="B60" s="29" t="s">
        <v>40</v>
      </c>
      <c r="C60" s="29">
        <v>2007</v>
      </c>
      <c r="D60" s="57">
        <v>2.5</v>
      </c>
    </row>
    <row r="61" spans="1:4" x14ac:dyDescent="0.25">
      <c r="A61" s="28">
        <v>54</v>
      </c>
      <c r="B61" s="29" t="s">
        <v>41</v>
      </c>
      <c r="C61" s="29">
        <v>2008</v>
      </c>
      <c r="D61" s="57">
        <v>2.5</v>
      </c>
    </row>
    <row r="62" spans="1:4" x14ac:dyDescent="0.25">
      <c r="A62" s="28">
        <v>55</v>
      </c>
      <c r="B62" s="29" t="s">
        <v>42</v>
      </c>
      <c r="C62" s="29">
        <v>2009</v>
      </c>
      <c r="D62" s="57">
        <v>2.5</v>
      </c>
    </row>
    <row r="63" spans="1:4" x14ac:dyDescent="0.25">
      <c r="A63" s="28">
        <v>56</v>
      </c>
      <c r="B63" s="29" t="s">
        <v>43</v>
      </c>
      <c r="C63" s="29">
        <v>2010</v>
      </c>
      <c r="D63" s="57">
        <v>2.5</v>
      </c>
    </row>
    <row r="64" spans="1:4" x14ac:dyDescent="0.25">
      <c r="A64" s="28">
        <v>57</v>
      </c>
      <c r="B64" s="29" t="s">
        <v>44</v>
      </c>
      <c r="C64" s="29">
        <v>2011</v>
      </c>
      <c r="D64" s="57">
        <v>2.5</v>
      </c>
    </row>
    <row r="65" spans="1:4" x14ac:dyDescent="0.25">
      <c r="A65" s="28">
        <v>58</v>
      </c>
      <c r="B65" s="29" t="s">
        <v>45</v>
      </c>
      <c r="C65" s="29">
        <v>2012</v>
      </c>
      <c r="D65" s="57">
        <v>2.5</v>
      </c>
    </row>
    <row r="66" spans="1:4" x14ac:dyDescent="0.25">
      <c r="A66" s="28">
        <v>59</v>
      </c>
      <c r="B66" s="29" t="s">
        <v>46</v>
      </c>
      <c r="C66" s="29">
        <v>2013</v>
      </c>
      <c r="D66" s="57">
        <v>2.5</v>
      </c>
    </row>
    <row r="67" spans="1:4" x14ac:dyDescent="0.25">
      <c r="A67" s="28">
        <v>60</v>
      </c>
      <c r="B67" s="29" t="s">
        <v>47</v>
      </c>
      <c r="C67" s="29">
        <v>2014</v>
      </c>
      <c r="D67" s="57">
        <v>2.5</v>
      </c>
    </row>
    <row r="68" spans="1:4" x14ac:dyDescent="0.25">
      <c r="A68" s="28">
        <v>61</v>
      </c>
      <c r="B68" s="29" t="s">
        <v>48</v>
      </c>
      <c r="C68" s="29">
        <v>2015</v>
      </c>
      <c r="D68" s="57">
        <v>2.5</v>
      </c>
    </row>
    <row r="69" spans="1:4" x14ac:dyDescent="0.25">
      <c r="A69" s="28">
        <v>62</v>
      </c>
      <c r="B69" s="29" t="s">
        <v>49</v>
      </c>
      <c r="C69" s="29">
        <v>2016</v>
      </c>
      <c r="D69" s="57">
        <v>2.5</v>
      </c>
    </row>
    <row r="70" spans="1:4" x14ac:dyDescent="0.25">
      <c r="A70" s="28">
        <v>63</v>
      </c>
      <c r="B70" s="29" t="s">
        <v>60</v>
      </c>
      <c r="C70" s="29">
        <v>2018</v>
      </c>
      <c r="D70" s="57">
        <v>2.5</v>
      </c>
    </row>
    <row r="71" spans="1:4" x14ac:dyDescent="0.25">
      <c r="A71" s="28">
        <v>64</v>
      </c>
      <c r="B71" s="29" t="s">
        <v>61</v>
      </c>
      <c r="C71" s="29">
        <v>2019</v>
      </c>
      <c r="D71" s="57">
        <v>2.5</v>
      </c>
    </row>
    <row r="72" spans="1:4" x14ac:dyDescent="0.25">
      <c r="A72" s="28">
        <v>65</v>
      </c>
      <c r="B72" s="29" t="s">
        <v>59</v>
      </c>
      <c r="C72" s="29">
        <v>2020</v>
      </c>
      <c r="D72" s="57">
        <v>5</v>
      </c>
    </row>
    <row r="73" spans="1:4" x14ac:dyDescent="0.25">
      <c r="A73" s="28">
        <v>66</v>
      </c>
      <c r="B73" s="29" t="s">
        <v>62</v>
      </c>
      <c r="C73" s="29">
        <v>2021</v>
      </c>
      <c r="D73" s="57">
        <v>5</v>
      </c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  <c r="D77"/>
    </row>
    <row r="78" spans="1:4" x14ac:dyDescent="0.25">
      <c r="A78"/>
      <c r="B78"/>
      <c r="C78"/>
      <c r="D78"/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  <row r="81" spans="1:4" x14ac:dyDescent="0.25">
      <c r="A81"/>
      <c r="B81"/>
      <c r="C81"/>
      <c r="D81"/>
    </row>
    <row r="82" spans="1:4" x14ac:dyDescent="0.25">
      <c r="A82"/>
      <c r="B82"/>
      <c r="C82"/>
      <c r="D82"/>
    </row>
    <row r="83" spans="1:4" x14ac:dyDescent="0.25">
      <c r="A83"/>
      <c r="B83"/>
      <c r="C83"/>
      <c r="D83"/>
    </row>
    <row r="84" spans="1:4" x14ac:dyDescent="0.25">
      <c r="A84"/>
      <c r="B84"/>
      <c r="C84"/>
      <c r="D84"/>
    </row>
    <row r="85" spans="1:4" x14ac:dyDescent="0.25">
      <c r="A85"/>
      <c r="B85"/>
      <c r="C85"/>
      <c r="D85"/>
    </row>
    <row r="86" spans="1:4" x14ac:dyDescent="0.25">
      <c r="A86"/>
      <c r="B86"/>
      <c r="C86"/>
      <c r="D86"/>
    </row>
    <row r="87" spans="1:4" x14ac:dyDescent="0.25">
      <c r="A87"/>
      <c r="B87"/>
      <c r="C87"/>
      <c r="D87"/>
    </row>
    <row r="88" spans="1:4" x14ac:dyDescent="0.25">
      <c r="A88"/>
      <c r="B88"/>
      <c r="C88"/>
      <c r="D88"/>
    </row>
    <row r="89" spans="1:4" x14ac:dyDescent="0.25">
      <c r="A89"/>
      <c r="B89"/>
      <c r="C89"/>
      <c r="D89"/>
    </row>
    <row r="90" spans="1:4" x14ac:dyDescent="0.25">
      <c r="A90"/>
      <c r="B90"/>
      <c r="C90"/>
      <c r="D90"/>
    </row>
    <row r="91" spans="1:4" x14ac:dyDescent="0.25">
      <c r="A91"/>
      <c r="B91"/>
      <c r="C91"/>
      <c r="D91"/>
    </row>
    <row r="92" spans="1:4" x14ac:dyDescent="0.25">
      <c r="A92"/>
      <c r="B92"/>
      <c r="C92"/>
      <c r="D92"/>
    </row>
    <row r="93" spans="1:4" x14ac:dyDescent="0.25">
      <c r="A93"/>
      <c r="B93"/>
      <c r="C93"/>
      <c r="D93"/>
    </row>
    <row r="94" spans="1:4" x14ac:dyDescent="0.25">
      <c r="A94"/>
      <c r="B94"/>
      <c r="C94"/>
      <c r="D94"/>
    </row>
    <row r="95" spans="1:4" x14ac:dyDescent="0.25">
      <c r="A95"/>
      <c r="B95"/>
      <c r="C95"/>
      <c r="D95"/>
    </row>
    <row r="96" spans="1:4" x14ac:dyDescent="0.25">
      <c r="A96"/>
      <c r="B96"/>
      <c r="C96"/>
      <c r="D96"/>
    </row>
    <row r="97" spans="1:4" x14ac:dyDescent="0.25">
      <c r="A97"/>
      <c r="B97"/>
      <c r="C97"/>
      <c r="D97"/>
    </row>
    <row r="98" spans="1:4" x14ac:dyDescent="0.25">
      <c r="A98"/>
      <c r="B98"/>
      <c r="C98"/>
      <c r="D98"/>
    </row>
    <row r="99" spans="1:4" x14ac:dyDescent="0.25">
      <c r="A99"/>
      <c r="B99"/>
      <c r="C99"/>
      <c r="D99"/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2024-04-02T14:12:11Z</dcterms:modified>
</cp:coreProperties>
</file>