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Anerkennung von Leistungen\"/>
    </mc:Choice>
  </mc:AlternateContent>
  <xr:revisionPtr revIDLastSave="0" documentId="13_ncr:1_{5445CBD1-FD45-41E3-A115-DC9ADE11A424}" xr6:coauthVersionLast="47" xr6:coauthVersionMax="47" xr10:uidLastSave="{00000000-0000-0000-0000-000000000000}"/>
  <workbookProtection workbookAlgorithmName="SHA-512" workbookHashValue="OdmRmDFFm1KzLq+lnm34mmbBb8+vAQd3BH6GI7uZ9jkJZYcRNRIjc9CC0V2iJc3N0f/vEYfUONryduLwxRbIiQ==" workbookSaltValue="DgsbEoEvuUfRYhRaUSaknw==" workbookSpinCount="100000" lockStructure="1"/>
  <bookViews>
    <workbookView xWindow="-108" yWindow="-108" windowWidth="23256" windowHeight="12576" activeTab="1" xr2:uid="{00000000-000D-0000-FFFF-FFFF00000000}"/>
  </bookViews>
  <sheets>
    <sheet name="Antrag auf Anerkennung" sheetId="1" r:id="rId1"/>
    <sheet name="Prüfungen Studienga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  <c r="I12" i="1"/>
  <c r="I11" i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3" i="1"/>
  <c r="G12" i="1"/>
  <c r="G11" i="1"/>
</calcChain>
</file>

<file path=xl/sharedStrings.xml><?xml version="1.0" encoding="utf-8"?>
<sst xmlns="http://schemas.openxmlformats.org/spreadsheetml/2006/main" count="109" uniqueCount="107">
  <si>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</si>
  <si>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</si>
  <si>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</si>
  <si>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</si>
  <si>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</si>
  <si>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</si>
  <si>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</si>
  <si>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</si>
  <si>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</si>
  <si>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</si>
  <si>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</si>
  <si>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</si>
  <si>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</si>
  <si>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</si>
  <si>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</si>
  <si>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</si>
  <si>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</si>
  <si>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</si>
  <si>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</si>
  <si>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</si>
  <si>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</si>
  <si>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</si>
  <si>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</si>
  <si>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</si>
  <si>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</si>
  <si>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</si>
  <si>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</si>
  <si>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</si>
  <si>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</si>
  <si>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</si>
  <si>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</si>
  <si>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</si>
  <si>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</si>
  <si>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</si>
  <si>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</si>
  <si>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</si>
  <si>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</si>
  <si>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</si>
  <si>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</si>
  <si>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</si>
  <si>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</si>
  <si>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</si>
  <si>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</si>
  <si>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</si>
  <si>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</si>
  <si>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</si>
  <si>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</si>
  <si>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</si>
  <si>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</si>
  <si>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</si>
  <si>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</si>
  <si>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</si>
  <si>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</si>
  <si>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</si>
  <si>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</si>
  <si>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</si>
  <si>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</si>
  <si>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</si>
  <si>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</si>
  <si>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Bachelor of Science / Wirtschaftspsychologie / PO Version 2022</t>
  </si>
  <si>
    <t>Wirtschaftsbezogene Fächer</t>
  </si>
  <si>
    <t>Grundlagen der Betriebswirtschaftslehre und Buchführung</t>
  </si>
  <si>
    <t>Marketing und Vertrieb</t>
  </si>
  <si>
    <t>Jahresabschluss</t>
  </si>
  <si>
    <t>Unternehmensführung</t>
  </si>
  <si>
    <t>Interne Unternehmens- und Investitionsrechnung</t>
  </si>
  <si>
    <t>Makroökonomie und Wirtschaftspolitik</t>
  </si>
  <si>
    <t>Kalkulation und Kontrolle</t>
  </si>
  <si>
    <t>Finanzierung</t>
  </si>
  <si>
    <t>Logistik und Produktion</t>
  </si>
  <si>
    <t>Wirtschaftsprivatrecht</t>
  </si>
  <si>
    <t>Psychologische Grundlagenfächer</t>
  </si>
  <si>
    <t>Allgemeine Psychologie</t>
  </si>
  <si>
    <t>Entwicklungs- und Biopsychologie</t>
  </si>
  <si>
    <t>Differentielle- und Persönlichkeitspsychologie</t>
  </si>
  <si>
    <t>Sozialpsychologie</t>
  </si>
  <si>
    <t>Wirtschaftspsychologische Anwendungsfächer</t>
  </si>
  <si>
    <t>Werbe- und Konsumpsychologie</t>
  </si>
  <si>
    <t>Arbeits- und Organisationspsychologie</t>
  </si>
  <si>
    <t>Führungspsychologie</t>
  </si>
  <si>
    <t>Psychologische Marktforschung</t>
  </si>
  <si>
    <t>Ergänzende Grundlagenfächer (empirische und formale Methoden)</t>
  </si>
  <si>
    <t>Mathematik</t>
  </si>
  <si>
    <t>Einführung in die psychologische Methodik</t>
  </si>
  <si>
    <t>Mikroökonomie</t>
  </si>
  <si>
    <t>Statistik</t>
  </si>
  <si>
    <t>Data Mining</t>
  </si>
  <si>
    <t>Multivariate Verfahren der Psychologie</t>
  </si>
  <si>
    <t>Sprachen</t>
  </si>
  <si>
    <t>Business English 1</t>
  </si>
  <si>
    <t>Business English 2</t>
  </si>
  <si>
    <t>Français économique 1</t>
  </si>
  <si>
    <t>Français économique 2</t>
  </si>
  <si>
    <t>Spanisch 1</t>
  </si>
  <si>
    <t>Spanisch 2</t>
  </si>
  <si>
    <t>Spanisch 3</t>
  </si>
  <si>
    <t>Spanisch 4</t>
  </si>
  <si>
    <t>Chinesisch 1</t>
  </si>
  <si>
    <t>Chinesisch 2</t>
  </si>
  <si>
    <t>Chinesisch 3</t>
  </si>
  <si>
    <t>Chinesisch 4</t>
  </si>
  <si>
    <t>Seminarkatalog A</t>
  </si>
  <si>
    <t>Seminar</t>
  </si>
  <si>
    <t>Seminarkatalog B</t>
  </si>
  <si>
    <t>Praktische Studienphase und Abschlussarbeit</t>
  </si>
  <si>
    <t>Praktische Studienphase</t>
  </si>
  <si>
    <t>Abschlussarbeit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</si>
</sst>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b/>
      <sz val="10"/>
      <color rgb="FF000000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13" fillId="0" borderId="9" xfId="0" applyFont="1" applyBorder="1" applyAlignment="1">
      <alignment horizontal="left" vertical="center" wrapText="1"/>
    </xf>
    <xf numFmtId="0" fontId="12" fillId="0" borderId="9" xfId="0" applyFont="1" applyBorder="1"/>
    <xf numFmtId="0" fontId="0" fillId="0" borderId="7" xfId="0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15" fillId="0" borderId="9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opLeftCell="D9" zoomScale="115" zoomScaleNormal="115" workbookViewId="0">
      <selection activeCell="F11" sqref="F11"/>
    </sheetView>
  </sheetViews>
  <sheetFormatPr baseColWidth="10" defaultColWidth="10.33203125" defaultRowHeight="14.4" x14ac:dyDescent="0.3"/>
  <cols>
    <col min="1" max="1" width="29.88671875" customWidth="1"/>
    <col min="3" max="3" width="13.109375" customWidth="1"/>
    <col min="4" max="4" width="10.6640625" customWidth="1"/>
    <col min="5" max="5" width="8.5546875" customWidth="1"/>
    <col min="6" max="6" width="7.5546875" customWidth="1"/>
    <col min="7" max="7" width="40.33203125" customWidth="1"/>
    <col min="8" max="8" width="9.5546875" customWidth="1"/>
    <col min="9" max="9" width="10.109375" customWidth="1"/>
    <col min="10" max="10" width="11.109375" customWidth="1"/>
    <col min="11" max="11" width="12.44140625" customWidth="1"/>
  </cols>
  <sheetData>
    <row r="1" spans="1:11" s="1" customFormat="1" ht="29.2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3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3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3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3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3">
      <c r="A7" s="48" t="s">
        <v>4</v>
      </c>
      <c r="B7" s="48"/>
      <c r="C7" s="49" t="s">
        <v>59</v>
      </c>
      <c r="D7" s="49"/>
      <c r="E7" s="49"/>
      <c r="F7" s="49"/>
      <c r="G7" s="49"/>
      <c r="H7" s="49"/>
      <c r="I7" s="50" t="s">
        <v>5</v>
      </c>
      <c r="J7" s="50"/>
      <c r="K7" s="6">
        <v>6</v>
      </c>
    </row>
    <row r="8" spans="1:11" ht="15.75" customHeight="1" x14ac:dyDescent="0.3">
      <c r="A8" s="43" t="s">
        <v>6</v>
      </c>
      <c r="B8" s="43"/>
      <c r="C8" s="43"/>
      <c r="D8" s="43"/>
      <c r="E8" s="43"/>
      <c r="F8" s="43"/>
      <c r="G8" s="43"/>
      <c r="H8" s="44" t="s">
        <v>51</v>
      </c>
      <c r="I8" s="44"/>
      <c r="J8" s="44"/>
      <c r="K8" s="44"/>
    </row>
    <row r="9" spans="1:11" ht="15.75" customHeight="1" x14ac:dyDescent="0.3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3">
      <c r="A10" s="45" t="s">
        <v>9</v>
      </c>
      <c r="B10" s="45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52</v>
      </c>
      <c r="J10" s="15" t="s">
        <v>16</v>
      </c>
      <c r="K10" s="16" t="s">
        <v>17</v>
      </c>
    </row>
    <row r="11" spans="1:11" ht="15.6" x14ac:dyDescent="0.3">
      <c r="A11" s="42"/>
      <c r="B11" s="42"/>
      <c r="C11" s="11"/>
      <c r="D11" s="12"/>
      <c r="E11" s="12"/>
      <c r="F11" s="9"/>
      <c r="G11" s="13" t="str">
        <f>IF(F11&gt;0,LEFT(TEXT(VLOOKUP($F11,'Prüfungen Studiengang'!$A$1:$C$2007,2,FALSE),0)&amp;" / "&amp;TEXT(VLOOKUP($F11,'Prüfungen Studiengang'!$A$1:$C$2007,3,FALSE),0),60),"")</f>
        <v/>
      </c>
      <c r="H11" s="17"/>
      <c r="I11" s="18" t="str">
        <f>IF(F11&gt;0,LEFT(TEXT(VLOOKUP($F11,'Prüfungen Studiengang'!$A$1:$D$2007,4,FALSE),0),60),"")</f>
        <v/>
      </c>
      <c r="J11" s="19"/>
      <c r="K11" s="20"/>
    </row>
    <row r="12" spans="1:11" ht="15.6" x14ac:dyDescent="0.3">
      <c r="A12" s="42"/>
      <c r="B12" s="42"/>
      <c r="C12" s="11"/>
      <c r="D12" s="12"/>
      <c r="E12" s="12"/>
      <c r="F12" s="12"/>
      <c r="G12" s="13" t="str">
        <f>IF(F12&gt;0,LEFT(TEXT(VLOOKUP($F12,'Prüfungen Studiengang'!$A$1:$C$2007,2,FALSE),0)&amp;" / "&amp;TEXT(VLOOKUP($F12,'Prüfungen Studiengang'!$A$1:$C$2007,3,FALSE),0),60),"")</f>
        <v/>
      </c>
      <c r="H12" s="17"/>
      <c r="I12" s="18" t="str">
        <f>IF(F12&gt;0,LEFT(TEXT(VLOOKUP($F12,'Prüfungen Studiengang'!$A$1:$D$2007,4,FALSE),0),60),"")</f>
        <v/>
      </c>
      <c r="J12" s="19"/>
      <c r="K12" s="20"/>
    </row>
    <row r="13" spans="1:11" ht="15.6" x14ac:dyDescent="0.3">
      <c r="A13" s="42"/>
      <c r="B13" s="42"/>
      <c r="C13" s="11"/>
      <c r="D13" s="12"/>
      <c r="E13" s="12"/>
      <c r="F13" s="12"/>
      <c r="G13" s="13" t="str">
        <f>IF(F13&gt;0,LEFT(TEXT(VLOOKUP($F13,'Prüfungen Studiengang'!$A$1:$C$2007,2,FALSE),0)&amp;" / "&amp;TEXT(VLOOKUP($F13,'Prüfungen Studiengang'!$A$1:$C$2007,3,FALSE),0),60),"")</f>
        <v/>
      </c>
      <c r="H13" s="17"/>
      <c r="I13" s="18" t="str">
        <f>IF(F13&gt;0,LEFT(TEXT(VLOOKUP($F13,'Prüfungen Studiengang'!$A$1:$D$2007,4,FALSE),0),60),"")</f>
        <v/>
      </c>
      <c r="J13" s="19"/>
      <c r="K13" s="20"/>
    </row>
    <row r="14" spans="1:11" ht="15.6" x14ac:dyDescent="0.3">
      <c r="A14" s="42"/>
      <c r="B14" s="42"/>
      <c r="C14" s="11"/>
      <c r="D14" s="12"/>
      <c r="E14" s="12"/>
      <c r="F14" s="12"/>
      <c r="G14" s="13" t="str">
        <f>IF(F14&gt;0,LEFT(TEXT(VLOOKUP($F14,'Prüfungen Studiengang'!$A$1:$C$2007,2,FALSE),0)&amp;" / "&amp;TEXT(VLOOKUP($F14,'Prüfungen Studiengang'!$A$1:$C$2007,3,FALSE),0),60),"")</f>
        <v/>
      </c>
      <c r="H14" s="17"/>
      <c r="I14" s="18" t="str">
        <f>IF(F14&gt;0,LEFT(TEXT(VLOOKUP($F14,'Prüfungen Studiengang'!$A$1:$D$2007,4,FALSE),0),60),"")</f>
        <v/>
      </c>
      <c r="J14" s="19"/>
      <c r="K14" s="20"/>
    </row>
    <row r="15" spans="1:11" ht="15.6" x14ac:dyDescent="0.3">
      <c r="A15" s="42"/>
      <c r="B15" s="42"/>
      <c r="C15" s="11"/>
      <c r="D15" s="12"/>
      <c r="E15" s="12"/>
      <c r="F15" s="12"/>
      <c r="G15" s="13" t="str">
        <f>IF(F15&gt;0,LEFT(TEXT(VLOOKUP($F15,'Prüfungen Studiengang'!$A$1:$C$2007,2,FALSE),0)&amp;" / "&amp;TEXT(VLOOKUP($F15,'Prüfungen Studiengang'!$A$1:$C$2007,3,FALSE),0),60),"")</f>
        <v/>
      </c>
      <c r="H15" s="17"/>
      <c r="I15" s="18" t="str">
        <f>IF(F15&gt;0,LEFT(TEXT(VLOOKUP($F15,'Prüfungen Studiengang'!$A$1:$D$2007,4,FALSE),0),60),"")</f>
        <v/>
      </c>
      <c r="J15" s="19"/>
      <c r="K15" s="20"/>
    </row>
    <row r="16" spans="1:11" ht="15.6" x14ac:dyDescent="0.3">
      <c r="A16" s="42"/>
      <c r="B16" s="42"/>
      <c r="C16" s="11"/>
      <c r="D16" s="12"/>
      <c r="E16" s="12"/>
      <c r="F16" s="12"/>
      <c r="G16" s="13" t="str">
        <f>IF(F16&gt;0,LEFT(TEXT(VLOOKUP($F16,'Prüfungen Studiengang'!$A$1:$C$2007,2,FALSE),0)&amp;" / "&amp;TEXT(VLOOKUP($F16,'Prüfungen Studiengang'!$A$1:$C$2007,3,FALSE),0),60),"")</f>
        <v/>
      </c>
      <c r="H16" s="17"/>
      <c r="I16" s="18" t="str">
        <f>IF(F16&gt;0,LEFT(TEXT(VLOOKUP($F16,'Prüfungen Studiengang'!$A$1:$D$2007,4,FALSE),0),60),"")</f>
        <v/>
      </c>
      <c r="J16" s="19"/>
      <c r="K16" s="20"/>
    </row>
    <row r="17" spans="1:11" ht="15.6" x14ac:dyDescent="0.3">
      <c r="A17" s="42"/>
      <c r="B17" s="42"/>
      <c r="C17" s="11"/>
      <c r="D17" s="12"/>
      <c r="E17" s="12"/>
      <c r="F17" s="12"/>
      <c r="G17" s="13" t="str">
        <f>IF(F17&gt;0,LEFT(TEXT(VLOOKUP($F17,'Prüfungen Studiengang'!$A$1:$C$2007,2,FALSE),0)&amp;" / "&amp;TEXT(VLOOKUP($F17,'Prüfungen Studiengang'!$A$1:$C$2007,3,FALSE),0),60),"")</f>
        <v/>
      </c>
      <c r="H17" s="17"/>
      <c r="I17" s="18" t="str">
        <f>IF(F17&gt;0,LEFT(TEXT(VLOOKUP($F17,'Prüfungen Studiengang'!$A$1:$D$2007,4,FALSE),0),60),"")</f>
        <v/>
      </c>
      <c r="J17" s="19"/>
      <c r="K17" s="20"/>
    </row>
    <row r="18" spans="1:11" ht="15.6" x14ac:dyDescent="0.3">
      <c r="A18" s="42"/>
      <c r="B18" s="42"/>
      <c r="C18" s="11"/>
      <c r="D18" s="12"/>
      <c r="E18" s="12"/>
      <c r="F18" s="12"/>
      <c r="G18" s="13" t="str">
        <f>IF(F18&gt;0,LEFT(TEXT(VLOOKUP($F18,'Prüfungen Studiengang'!$A$1:$C$2007,2,FALSE),0)&amp;" / "&amp;TEXT(VLOOKUP($F18,'Prüfungen Studiengang'!$A$1:$C$2007,3,FALSE),0),60),"")</f>
        <v/>
      </c>
      <c r="H18" s="17"/>
      <c r="I18" s="18" t="str">
        <f>IF(F18&gt;0,LEFT(TEXT(VLOOKUP($F18,'Prüfungen Studiengang'!$A$1:$D$2007,4,FALSE),0),60),"")</f>
        <v/>
      </c>
      <c r="J18" s="19"/>
      <c r="K18" s="20"/>
    </row>
    <row r="19" spans="1:11" ht="15.6" x14ac:dyDescent="0.3">
      <c r="A19" s="42"/>
      <c r="B19" s="42"/>
      <c r="C19" s="11"/>
      <c r="D19" s="12"/>
      <c r="E19" s="12"/>
      <c r="F19" s="12"/>
      <c r="G19" s="13" t="str">
        <f>IF(F19&gt;0,LEFT(TEXT(VLOOKUP($F19,'Prüfungen Studiengang'!$A$1:$C$2007,2,FALSE),0)&amp;" / "&amp;TEXT(VLOOKUP($F19,'Prüfungen Studiengang'!$A$1:$C$2007,3,FALSE),0),60),"")</f>
        <v/>
      </c>
      <c r="H19" s="17"/>
      <c r="I19" s="18" t="str">
        <f>IF(F19&gt;0,LEFT(TEXT(VLOOKUP($F19,'Prüfungen Studiengang'!$A$1:$D$2007,4,FALSE),0),60),"")</f>
        <v/>
      </c>
      <c r="J19" s="19"/>
      <c r="K19" s="20"/>
    </row>
    <row r="20" spans="1:11" ht="15.6" x14ac:dyDescent="0.3">
      <c r="A20" s="42"/>
      <c r="B20" s="42"/>
      <c r="C20" s="11"/>
      <c r="D20" s="12"/>
      <c r="E20" s="12"/>
      <c r="F20" s="12"/>
      <c r="G20" s="13" t="str">
        <f>IF(F20&gt;0,LEFT(TEXT(VLOOKUP($F20,'Prüfungen Studiengang'!$A$1:$C$2007,2,FALSE),0)&amp;" / "&amp;TEXT(VLOOKUP($F20,'Prüfungen Studiengang'!$A$1:$C$2007,3,FALSE),0),60),"")</f>
        <v/>
      </c>
      <c r="H20" s="17"/>
      <c r="I20" s="18" t="str">
        <f>IF(F20&gt;0,LEFT(TEXT(VLOOKUP($F20,'Prüfungen Studiengang'!$A$1:$D$2007,4,FALSE),0),60),"")</f>
        <v/>
      </c>
      <c r="J20" s="19"/>
      <c r="K20" s="20"/>
    </row>
    <row r="21" spans="1:11" ht="15.6" x14ac:dyDescent="0.3">
      <c r="A21" s="42"/>
      <c r="B21" s="42"/>
      <c r="C21" s="11"/>
      <c r="D21" s="12"/>
      <c r="E21" s="12"/>
      <c r="F21" s="12"/>
      <c r="G21" s="13" t="str">
        <f>IF(F21&gt;0,LEFT(TEXT(VLOOKUP($F21,'Prüfungen Studiengang'!$A$1:$C$2007,2,FALSE),0)&amp;" / "&amp;TEXT(VLOOKUP($F21,'Prüfungen Studiengang'!$A$1:$C$2007,3,FALSE),0),60),"")</f>
        <v/>
      </c>
      <c r="H21" s="17"/>
      <c r="I21" s="18" t="str">
        <f>IF(F21&gt;0,LEFT(TEXT(VLOOKUP($F21,'Prüfungen Studiengang'!$A$1:$D$2007,4,FALSE),0),60),"")</f>
        <v/>
      </c>
      <c r="J21" s="19"/>
      <c r="K21" s="20"/>
    </row>
    <row r="22" spans="1:11" ht="15.6" x14ac:dyDescent="0.3">
      <c r="A22" s="42"/>
      <c r="B22" s="42"/>
      <c r="C22" s="11"/>
      <c r="D22" s="12"/>
      <c r="E22" s="12"/>
      <c r="F22" s="12"/>
      <c r="G22" s="13" t="str">
        <f>IF(F22&gt;0,LEFT(TEXT(VLOOKUP($F22,'Prüfungen Studiengang'!$A$1:$C$2007,2,FALSE),0)&amp;" / "&amp;TEXT(VLOOKUP($F22,'Prüfungen Studiengang'!$A$1:$C$2007,3,FALSE),0),60),"")</f>
        <v/>
      </c>
      <c r="H22" s="17"/>
      <c r="I22" s="18" t="str">
        <f>IF(F22&gt;0,LEFT(TEXT(VLOOKUP($F22,'Prüfungen Studiengang'!$A$1:$D$2007,4,FALSE),0),60),"")</f>
        <v/>
      </c>
      <c r="J22" s="19"/>
      <c r="K22" s="20"/>
    </row>
    <row r="23" spans="1:11" ht="15.6" x14ac:dyDescent="0.3">
      <c r="A23" s="21"/>
      <c r="B23" s="22"/>
      <c r="C23" s="11"/>
      <c r="D23" s="12"/>
      <c r="E23" s="12"/>
      <c r="F23" s="12"/>
      <c r="G23" s="13" t="str">
        <f>IF(F23&gt;0,LEFT(TEXT(VLOOKUP($F23,'Prüfungen Studiengang'!$A$1:$C$2007,2,FALSE),0)&amp;" / "&amp;TEXT(VLOOKUP($F23,'Prüfungen Studiengang'!$A$1:$C$2007,3,FALSE),0),60),"")</f>
        <v/>
      </c>
      <c r="H23" s="17"/>
      <c r="I23" s="18" t="str">
        <f>IF(F23&gt;0,LEFT(TEXT(VLOOKUP($F23,'Prüfungen Studiengang'!$A$1:$D$2007,4,FALSE),0),60),"")</f>
        <v/>
      </c>
      <c r="J23" s="19"/>
      <c r="K23" s="20"/>
    </row>
    <row r="24" spans="1:11" ht="15.6" x14ac:dyDescent="0.3">
      <c r="A24" s="42"/>
      <c r="B24" s="42"/>
      <c r="C24" s="11"/>
      <c r="D24" s="12"/>
      <c r="E24" s="12"/>
      <c r="F24" s="12"/>
      <c r="G24" s="13" t="str">
        <f>IF(F24&gt;0,LEFT(TEXT(VLOOKUP($F24,'Prüfungen Studiengang'!$A$1:$C$2007,2,FALSE),0)&amp;" / "&amp;TEXT(VLOOKUP($F24,'Prüfungen Studiengang'!$A$1:$C$2007,3,FALSE),0),60),"")</f>
        <v/>
      </c>
      <c r="H24" s="17"/>
      <c r="I24" s="18" t="str">
        <f>IF(F24&gt;0,LEFT(TEXT(VLOOKUP($F24,'Prüfungen Studiengang'!$A$1:$D$2007,4,FALSE),0),60),"")</f>
        <v/>
      </c>
      <c r="J24" s="19"/>
      <c r="K24" s="20"/>
    </row>
    <row r="25" spans="1:11" ht="15.6" x14ac:dyDescent="0.3">
      <c r="A25" s="42"/>
      <c r="B25" s="42"/>
      <c r="C25" s="11"/>
      <c r="D25" s="12"/>
      <c r="E25" s="12"/>
      <c r="F25" s="12"/>
      <c r="G25" s="13" t="str">
        <f>IF(F25&gt;0,LEFT(TEXT(VLOOKUP($F25,'Prüfungen Studiengang'!$A$1:$C$2007,2,FALSE),0)&amp;" / "&amp;TEXT(VLOOKUP($F25,'Prüfungen Studiengang'!$A$1:$C$2007,3,FALSE),0),60),"")</f>
        <v/>
      </c>
      <c r="H25" s="17"/>
      <c r="I25" s="18" t="str">
        <f>IF(F25&gt;0,LEFT(TEXT(VLOOKUP($F25,'Prüfungen Studiengang'!$A$1:$D$2007,4,FALSE),0),60),"")</f>
        <v/>
      </c>
      <c r="J25" s="19"/>
      <c r="K25" s="20"/>
    </row>
    <row r="26" spans="1:11" ht="15.6" x14ac:dyDescent="0.3">
      <c r="A26" s="42"/>
      <c r="B26" s="42"/>
      <c r="C26" s="11"/>
      <c r="D26" s="12"/>
      <c r="E26" s="12"/>
      <c r="F26" s="12"/>
      <c r="G26" s="13" t="str">
        <f>IF(F26&gt;0,LEFT(TEXT(VLOOKUP($F26,'Prüfungen Studiengang'!$A$1:$C$2007,2,FALSE),0)&amp;" / "&amp;TEXT(VLOOKUP($F26,'Prüfungen Studiengang'!$A$1:$C$2007,3,FALSE),0),60),"")</f>
        <v/>
      </c>
      <c r="H26" s="17"/>
      <c r="I26" s="18" t="str">
        <f>IF(F26&gt;0,LEFT(TEXT(VLOOKUP($F26,'Prüfungen Studiengang'!$A$1:$D$2007,4,FALSE),0),60),"")</f>
        <v/>
      </c>
      <c r="J26" s="19"/>
      <c r="K26" s="20"/>
    </row>
    <row r="27" spans="1:11" ht="15.6" x14ac:dyDescent="0.3">
      <c r="A27" s="42"/>
      <c r="B27" s="42"/>
      <c r="C27" s="11"/>
      <c r="D27" s="12"/>
      <c r="E27" s="12"/>
      <c r="F27" s="12"/>
      <c r="G27" s="13" t="str">
        <f>IF(F27&gt;0,LEFT(TEXT(VLOOKUP($F27,'Prüfungen Studiengang'!$A$1:$C$2007,2,FALSE),0)&amp;" / "&amp;TEXT(VLOOKUP($F27,'Prüfungen Studiengang'!$A$1:$C$2007,3,FALSE),0),60),"")</f>
        <v/>
      </c>
      <c r="H27" s="17"/>
      <c r="I27" s="18" t="str">
        <f>IF(F27&gt;0,LEFT(TEXT(VLOOKUP($F27,'Prüfungen Studiengang'!$A$1:$D$2007,4,FALSE),0),60),"")</f>
        <v/>
      </c>
      <c r="J27" s="19"/>
      <c r="K27" s="20"/>
    </row>
    <row r="28" spans="1:11" ht="15.6" x14ac:dyDescent="0.3">
      <c r="A28" s="42"/>
      <c r="B28" s="42"/>
      <c r="C28" s="11"/>
      <c r="D28" s="12"/>
      <c r="E28" s="12"/>
      <c r="F28" s="12"/>
      <c r="G28" s="13" t="str">
        <f>IF(F28&gt;0,LEFT(TEXT(VLOOKUP($F28,'Prüfungen Studiengang'!$A$1:$C$2007,2,FALSE),0)&amp;" / "&amp;TEXT(VLOOKUP($F28,'Prüfungen Studiengang'!$A$1:$C$2007,3,FALSE),0),60),"")</f>
        <v/>
      </c>
      <c r="H28" s="17"/>
      <c r="I28" s="18" t="str">
        <f>IF(F28&gt;0,LEFT(TEXT(VLOOKUP($F28,'Prüfungen Studiengang'!$A$1:$D$2007,4,FALSE),0),60),"")</f>
        <v/>
      </c>
      <c r="J28" s="19"/>
      <c r="K28" s="20"/>
    </row>
    <row r="29" spans="1:11" ht="15.6" x14ac:dyDescent="0.3">
      <c r="A29" s="42"/>
      <c r="B29" s="42"/>
      <c r="C29" s="11"/>
      <c r="D29" s="12"/>
      <c r="E29" s="12"/>
      <c r="F29" s="12"/>
      <c r="G29" s="13" t="str">
        <f>IF(F29&gt;0,LEFT(TEXT(VLOOKUP($F29,'Prüfungen Studiengang'!$A$1:$C$2007,2,FALSE),0)&amp;" / "&amp;TEXT(VLOOKUP($F29,'Prüfungen Studiengang'!$A$1:$C$2007,3,FALSE),0),60),"")</f>
        <v/>
      </c>
      <c r="H29" s="17"/>
      <c r="I29" s="18" t="str">
        <f>IF(F29&gt;0,LEFT(TEXT(VLOOKUP($F29,'Prüfungen Studiengang'!$A$1:$D$2007,4,FALSE),0),60),"")</f>
        <v/>
      </c>
      <c r="J29" s="19"/>
      <c r="K29" s="20"/>
    </row>
    <row r="30" spans="1:11" ht="15.6" x14ac:dyDescent="0.3">
      <c r="A30" s="42"/>
      <c r="B30" s="42"/>
      <c r="C30" s="11"/>
      <c r="D30" s="12"/>
      <c r="E30" s="12"/>
      <c r="F30" s="12"/>
      <c r="G30" s="13" t="str">
        <f>IF(F30&gt;0,LEFT(TEXT(VLOOKUP($F30,'Prüfungen Studiengang'!$A$1:$C$2007,2,FALSE),0)&amp;" / "&amp;TEXT(VLOOKUP($F30,'Prüfungen Studiengang'!$A$1:$C$2007,3,FALSE),0),60),"")</f>
        <v/>
      </c>
      <c r="H30" s="17"/>
      <c r="I30" s="18" t="str">
        <f>IF(F30&gt;0,LEFT(TEXT(VLOOKUP($F30,'Prüfungen Studiengang'!$A$1:$D$2007,4,FALSE),0),60),"")</f>
        <v/>
      </c>
      <c r="J30" s="19"/>
      <c r="K30" s="20"/>
    </row>
    <row r="31" spans="1:11" ht="15.6" x14ac:dyDescent="0.3">
      <c r="A31" s="42"/>
      <c r="B31" s="42"/>
      <c r="C31" s="11"/>
      <c r="D31" s="12"/>
      <c r="E31" s="12"/>
      <c r="F31" s="12"/>
      <c r="G31" s="13" t="str">
        <f>IF(F31&gt;0,LEFT(TEXT(VLOOKUP($F31,'Prüfungen Studiengang'!$A$1:$C$2007,2,FALSE),0)&amp;" / "&amp;TEXT(VLOOKUP($F31,'Prüfungen Studiengang'!$A$1:$C$2007,3,FALSE),0),60),"")</f>
        <v/>
      </c>
      <c r="H31" s="17"/>
      <c r="I31" s="18" t="str">
        <f>IF(F31&gt;0,LEFT(TEXT(VLOOKUP($F31,'Prüfungen Studiengang'!$A$1:$D$2007,4,FALSE),0),60),"")</f>
        <v/>
      </c>
      <c r="J31" s="19"/>
      <c r="K31" s="20"/>
    </row>
    <row r="32" spans="1:11" ht="15.6" x14ac:dyDescent="0.3">
      <c r="A32" s="42"/>
      <c r="B32" s="42"/>
      <c r="C32" s="11"/>
      <c r="D32" s="12"/>
      <c r="E32" s="12"/>
      <c r="F32" s="12"/>
      <c r="G32" s="13" t="str">
        <f>IF(F32&gt;0,LEFT(TEXT(VLOOKUP($F32,'Prüfungen Studiengang'!$A$1:$C$2007,2,FALSE),0)&amp;" / "&amp;TEXT(VLOOKUP($F32,'Prüfungen Studiengang'!$A$1:$C$2007,3,FALSE),0),60),"")</f>
        <v/>
      </c>
      <c r="H32" s="17"/>
      <c r="I32" s="18" t="str">
        <f>IF(F32&gt;0,LEFT(TEXT(VLOOKUP($F32,'Prüfungen Studiengang'!$A$1:$D$2007,4,FALSE),0),60),"")</f>
        <v/>
      </c>
      <c r="J32" s="19"/>
      <c r="K32" s="20"/>
    </row>
    <row r="33" spans="1:11" ht="33.75" customHeight="1" thickBot="1" x14ac:dyDescent="0.35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3">
      <c r="A34" s="34" t="s">
        <v>29</v>
      </c>
      <c r="B34" s="34"/>
      <c r="C34" s="34"/>
      <c r="D34" s="34"/>
      <c r="E34" s="34"/>
      <c r="F34" s="34"/>
      <c r="G34" s="34"/>
      <c r="H34" s="36" t="s">
        <v>49</v>
      </c>
      <c r="I34" s="36"/>
      <c r="J34" s="36"/>
      <c r="K34" s="36"/>
    </row>
    <row r="35" spans="1:11" ht="12.6" customHeight="1" x14ac:dyDescent="0.3"/>
    <row r="36" spans="1:11" ht="15" customHeight="1" x14ac:dyDescent="0.3">
      <c r="A36" s="2" t="s">
        <v>18</v>
      </c>
      <c r="B36" s="2"/>
      <c r="C36" s="2"/>
      <c r="D36" s="35" t="s">
        <v>19</v>
      </c>
      <c r="E36" s="35"/>
      <c r="F36" s="35"/>
      <c r="G36" s="35"/>
      <c r="H36" s="35"/>
      <c r="I36" s="35"/>
      <c r="J36" s="35"/>
      <c r="K36" s="2"/>
    </row>
    <row r="37" spans="1:11" ht="15" customHeight="1" x14ac:dyDescent="0.3">
      <c r="A37" s="2"/>
      <c r="B37" s="2"/>
      <c r="C37" s="2"/>
      <c r="D37" s="35" t="s">
        <v>20</v>
      </c>
      <c r="E37" s="35"/>
      <c r="F37" s="35"/>
      <c r="G37" s="35"/>
      <c r="H37" s="35"/>
      <c r="I37" s="35"/>
      <c r="J37" s="35"/>
      <c r="K37" s="2"/>
    </row>
    <row r="38" spans="1:11" ht="15" customHeight="1" x14ac:dyDescent="0.3">
      <c r="A38" s="3"/>
      <c r="B38" s="3"/>
      <c r="C38" s="3"/>
      <c r="D38" s="3"/>
      <c r="E38" s="3"/>
      <c r="F38" s="3"/>
      <c r="G38" s="3"/>
      <c r="K38" s="3"/>
    </row>
    <row r="39" spans="1:11" ht="15.6" x14ac:dyDescent="0.3">
      <c r="A39" s="2" t="s">
        <v>50</v>
      </c>
      <c r="B39" s="2"/>
    </row>
    <row r="40" spans="1:11" x14ac:dyDescent="0.3">
      <c r="A40" s="37" t="s">
        <v>21</v>
      </c>
      <c r="B40" s="37"/>
      <c r="C40" s="37"/>
      <c r="D40" s="37"/>
      <c r="E40" s="37"/>
      <c r="F40" s="37"/>
      <c r="G40" s="7" t="s">
        <v>22</v>
      </c>
    </row>
    <row r="41" spans="1:11" x14ac:dyDescent="0.3">
      <c r="A41" s="37" t="s">
        <v>23</v>
      </c>
      <c r="B41" s="37"/>
      <c r="C41" s="37"/>
      <c r="D41" s="37"/>
      <c r="E41" s="37"/>
      <c r="F41" s="37"/>
      <c r="G41" s="7" t="s">
        <v>24</v>
      </c>
    </row>
    <row r="43" spans="1:11" ht="15.6" x14ac:dyDescent="0.3">
      <c r="A43" s="2" t="s">
        <v>25</v>
      </c>
      <c r="B43" s="2"/>
    </row>
    <row r="45" spans="1:11" ht="24.6" x14ac:dyDescent="0.3">
      <c r="A45" s="4" t="s">
        <v>26</v>
      </c>
      <c r="B45" s="4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3">
      <c r="A46" s="5"/>
      <c r="B46" s="5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3">
      <c r="A47" s="5"/>
      <c r="B47" s="5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3">
      <c r="A48" s="5"/>
      <c r="B48" s="5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3">
      <c r="A49" s="5"/>
      <c r="B49" s="5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3">
      <c r="A50" s="5"/>
      <c r="B50" s="5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3">
      <c r="A51" s="5"/>
      <c r="B51" s="5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3">
      <c r="A52" s="5"/>
      <c r="B52" s="5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3">
      <c r="A53" s="5"/>
      <c r="B53" s="5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3">
      <c r="A54" s="5"/>
      <c r="B54" s="5"/>
      <c r="C54" s="33"/>
      <c r="D54" s="33"/>
      <c r="E54" s="33"/>
      <c r="F54" s="33"/>
      <c r="G54" s="33"/>
      <c r="H54" s="33"/>
      <c r="I54" s="33"/>
      <c r="J54" s="33"/>
      <c r="K54" s="33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"/>
  <sheetViews>
    <sheetView tabSelected="1" topLeftCell="A48" workbookViewId="0">
      <selection activeCell="I22" sqref="I22"/>
    </sheetView>
  </sheetViews>
  <sheetFormatPr baseColWidth="10" defaultRowHeight="14.4" x14ac:dyDescent="0.3"/>
  <cols>
    <col min="2" max="2" width="56" customWidth="1"/>
  </cols>
  <sheetData>
    <row r="1" spans="1:4" ht="27.6" x14ac:dyDescent="0.3">
      <c r="A1" s="25" t="s">
        <v>48</v>
      </c>
      <c r="B1" s="26" t="s">
        <v>31</v>
      </c>
      <c r="C1" s="26" t="s">
        <v>32</v>
      </c>
      <c r="D1" s="26" t="s">
        <v>53</v>
      </c>
    </row>
    <row r="2" spans="1:4" ht="15" customHeight="1" x14ac:dyDescent="0.3">
      <c r="A2" s="25"/>
      <c r="B2" s="30" t="s">
        <v>60</v>
      </c>
      <c r="C2" s="28"/>
      <c r="D2" s="28"/>
    </row>
    <row r="3" spans="1:4" x14ac:dyDescent="0.3">
      <c r="A3" s="23">
        <v>1</v>
      </c>
      <c r="B3" s="23" t="s">
        <v>61</v>
      </c>
      <c r="C3" s="23">
        <v>666</v>
      </c>
      <c r="D3" s="27">
        <v>5</v>
      </c>
    </row>
    <row r="4" spans="1:4" x14ac:dyDescent="0.3">
      <c r="A4" s="23">
        <v>2</v>
      </c>
      <c r="B4" s="31" t="s">
        <v>62</v>
      </c>
      <c r="C4" s="23">
        <v>668</v>
      </c>
      <c r="D4" s="27">
        <v>5</v>
      </c>
    </row>
    <row r="5" spans="1:4" x14ac:dyDescent="0.3">
      <c r="A5" s="23">
        <v>3</v>
      </c>
      <c r="B5" s="31" t="s">
        <v>63</v>
      </c>
      <c r="C5" s="23">
        <v>454</v>
      </c>
      <c r="D5" s="27">
        <v>5</v>
      </c>
    </row>
    <row r="6" spans="1:4" x14ac:dyDescent="0.3">
      <c r="A6" s="23">
        <v>4</v>
      </c>
      <c r="B6" s="31" t="s">
        <v>64</v>
      </c>
      <c r="C6" s="23">
        <v>26</v>
      </c>
      <c r="D6" s="27">
        <v>5</v>
      </c>
    </row>
    <row r="7" spans="1:4" x14ac:dyDescent="0.3">
      <c r="A7" s="23">
        <v>5</v>
      </c>
      <c r="B7" s="31" t="s">
        <v>65</v>
      </c>
      <c r="C7" s="23">
        <v>667</v>
      </c>
      <c r="D7" s="27">
        <v>5</v>
      </c>
    </row>
    <row r="8" spans="1:4" x14ac:dyDescent="0.3">
      <c r="A8" s="23">
        <v>6</v>
      </c>
      <c r="B8" s="31" t="s">
        <v>66</v>
      </c>
      <c r="C8" s="23">
        <v>672</v>
      </c>
      <c r="D8" s="27">
        <v>5</v>
      </c>
    </row>
    <row r="9" spans="1:4" x14ac:dyDescent="0.3">
      <c r="A9" s="23">
        <v>7</v>
      </c>
      <c r="B9" s="31" t="s">
        <v>67</v>
      </c>
      <c r="C9" s="23">
        <v>455</v>
      </c>
      <c r="D9" s="27">
        <v>5</v>
      </c>
    </row>
    <row r="10" spans="1:4" x14ac:dyDescent="0.3">
      <c r="A10" s="23">
        <v>8</v>
      </c>
      <c r="B10" s="31" t="s">
        <v>68</v>
      </c>
      <c r="C10" s="23">
        <v>453</v>
      </c>
      <c r="D10" s="27">
        <v>5</v>
      </c>
    </row>
    <row r="11" spans="1:4" x14ac:dyDescent="0.3">
      <c r="A11" s="23">
        <v>9</v>
      </c>
      <c r="B11" s="31" t="s">
        <v>69</v>
      </c>
      <c r="C11" s="23">
        <v>669</v>
      </c>
      <c r="D11" s="27">
        <v>5</v>
      </c>
    </row>
    <row r="12" spans="1:4" x14ac:dyDescent="0.3">
      <c r="A12" s="23">
        <v>10</v>
      </c>
      <c r="B12" s="31" t="s">
        <v>70</v>
      </c>
      <c r="C12" s="23">
        <v>670</v>
      </c>
      <c r="D12" s="27">
        <v>5</v>
      </c>
    </row>
    <row r="13" spans="1:4" x14ac:dyDescent="0.3">
      <c r="A13" s="23"/>
      <c r="B13" s="30" t="s">
        <v>71</v>
      </c>
      <c r="C13" s="28"/>
      <c r="D13" s="28"/>
    </row>
    <row r="14" spans="1:4" x14ac:dyDescent="0.3">
      <c r="A14" s="23">
        <v>11</v>
      </c>
      <c r="B14" s="31" t="s">
        <v>72</v>
      </c>
      <c r="C14" s="23">
        <v>903</v>
      </c>
      <c r="D14" s="27">
        <v>5</v>
      </c>
    </row>
    <row r="15" spans="1:4" x14ac:dyDescent="0.3">
      <c r="A15" s="23">
        <v>12</v>
      </c>
      <c r="B15" s="31" t="s">
        <v>73</v>
      </c>
      <c r="C15" s="23">
        <v>904</v>
      </c>
      <c r="D15" s="27">
        <v>5</v>
      </c>
    </row>
    <row r="16" spans="1:4" x14ac:dyDescent="0.3">
      <c r="A16" s="23">
        <v>13</v>
      </c>
      <c r="B16" s="31" t="s">
        <v>74</v>
      </c>
      <c r="C16" s="24">
        <v>905</v>
      </c>
      <c r="D16" s="27">
        <v>5</v>
      </c>
    </row>
    <row r="17" spans="1:4" x14ac:dyDescent="0.3">
      <c r="A17" s="23">
        <v>14</v>
      </c>
      <c r="B17" s="31" t="s">
        <v>75</v>
      </c>
      <c r="C17" s="23">
        <v>906</v>
      </c>
      <c r="D17" s="27">
        <v>5</v>
      </c>
    </row>
    <row r="18" spans="1:4" x14ac:dyDescent="0.3">
      <c r="A18" s="23"/>
      <c r="B18" s="30" t="s">
        <v>76</v>
      </c>
      <c r="C18" s="28"/>
      <c r="D18" s="28"/>
    </row>
    <row r="19" spans="1:4" x14ac:dyDescent="0.3">
      <c r="A19" s="23">
        <v>15</v>
      </c>
      <c r="B19" s="31" t="s">
        <v>77</v>
      </c>
      <c r="C19" s="23">
        <v>907</v>
      </c>
      <c r="D19" s="27">
        <v>5</v>
      </c>
    </row>
    <row r="20" spans="1:4" x14ac:dyDescent="0.3">
      <c r="A20" s="23">
        <v>16</v>
      </c>
      <c r="B20" s="31" t="s">
        <v>78</v>
      </c>
      <c r="C20" s="23">
        <v>908</v>
      </c>
      <c r="D20" s="27">
        <v>5</v>
      </c>
    </row>
    <row r="21" spans="1:4" x14ac:dyDescent="0.3">
      <c r="A21" s="23">
        <v>17</v>
      </c>
      <c r="B21" s="31" t="s">
        <v>79</v>
      </c>
      <c r="C21" s="23">
        <v>909</v>
      </c>
      <c r="D21" s="27">
        <v>5</v>
      </c>
    </row>
    <row r="22" spans="1:4" x14ac:dyDescent="0.3">
      <c r="A22" s="23">
        <v>18</v>
      </c>
      <c r="B22" s="31" t="s">
        <v>80</v>
      </c>
      <c r="C22" s="23">
        <v>910</v>
      </c>
      <c r="D22" s="27">
        <v>5</v>
      </c>
    </row>
    <row r="23" spans="1:4" ht="15" customHeight="1" x14ac:dyDescent="0.3">
      <c r="A23" s="23"/>
      <c r="B23" s="55" t="s">
        <v>81</v>
      </c>
      <c r="C23" s="28"/>
      <c r="D23" s="28"/>
    </row>
    <row r="24" spans="1:4" x14ac:dyDescent="0.3">
      <c r="A24" s="23">
        <v>19</v>
      </c>
      <c r="B24" s="31" t="s">
        <v>82</v>
      </c>
      <c r="C24" s="23">
        <v>460</v>
      </c>
      <c r="D24" s="27">
        <v>5</v>
      </c>
    </row>
    <row r="25" spans="1:4" x14ac:dyDescent="0.3">
      <c r="A25" s="23">
        <v>20</v>
      </c>
      <c r="B25" s="31" t="s">
        <v>83</v>
      </c>
      <c r="C25" s="24">
        <v>911</v>
      </c>
      <c r="D25" s="27">
        <v>5</v>
      </c>
    </row>
    <row r="26" spans="1:4" x14ac:dyDescent="0.3">
      <c r="A26" s="23">
        <v>21</v>
      </c>
      <c r="B26" s="31" t="s">
        <v>84</v>
      </c>
      <c r="C26" s="23">
        <v>671</v>
      </c>
      <c r="D26" s="27">
        <v>5</v>
      </c>
    </row>
    <row r="27" spans="1:4" x14ac:dyDescent="0.3">
      <c r="A27" s="23">
        <v>22</v>
      </c>
      <c r="B27" s="31" t="s">
        <v>85</v>
      </c>
      <c r="C27" s="23">
        <v>6</v>
      </c>
      <c r="D27" s="27">
        <v>5</v>
      </c>
    </row>
    <row r="28" spans="1:4" x14ac:dyDescent="0.3">
      <c r="A28" s="23">
        <v>23</v>
      </c>
      <c r="B28" s="31" t="s">
        <v>86</v>
      </c>
      <c r="C28" s="23">
        <v>128</v>
      </c>
      <c r="D28" s="27">
        <v>5</v>
      </c>
    </row>
    <row r="29" spans="1:4" x14ac:dyDescent="0.3">
      <c r="A29" s="23">
        <v>24</v>
      </c>
      <c r="B29" s="31" t="s">
        <v>87</v>
      </c>
      <c r="C29" s="23">
        <v>912</v>
      </c>
      <c r="D29" s="27">
        <v>5</v>
      </c>
    </row>
    <row r="30" spans="1:4" x14ac:dyDescent="0.3">
      <c r="A30" s="23"/>
      <c r="B30" s="30" t="s">
        <v>88</v>
      </c>
      <c r="C30" s="28"/>
      <c r="D30" s="28"/>
    </row>
    <row r="31" spans="1:4" x14ac:dyDescent="0.3">
      <c r="A31" s="23">
        <v>25</v>
      </c>
      <c r="B31" s="31" t="s">
        <v>89</v>
      </c>
      <c r="C31" s="23">
        <v>87</v>
      </c>
      <c r="D31" s="27">
        <v>5</v>
      </c>
    </row>
    <row r="32" spans="1:4" x14ac:dyDescent="0.3">
      <c r="A32" s="23">
        <v>26</v>
      </c>
      <c r="B32" s="31" t="s">
        <v>90</v>
      </c>
      <c r="C32" s="23">
        <v>88</v>
      </c>
      <c r="D32" s="27">
        <v>5</v>
      </c>
    </row>
    <row r="33" spans="1:4" x14ac:dyDescent="0.3">
      <c r="A33" s="23">
        <v>27</v>
      </c>
      <c r="B33" s="31" t="s">
        <v>91</v>
      </c>
      <c r="C33" s="23">
        <v>89</v>
      </c>
      <c r="D33" s="27">
        <v>5</v>
      </c>
    </row>
    <row r="34" spans="1:4" x14ac:dyDescent="0.3">
      <c r="A34" s="23">
        <v>28</v>
      </c>
      <c r="B34" s="31" t="s">
        <v>92</v>
      </c>
      <c r="C34" s="23">
        <v>90</v>
      </c>
      <c r="D34" s="27">
        <v>5</v>
      </c>
    </row>
    <row r="35" spans="1:4" x14ac:dyDescent="0.3">
      <c r="A35" s="23">
        <v>29</v>
      </c>
      <c r="B35" s="31" t="s">
        <v>93</v>
      </c>
      <c r="C35" s="23">
        <v>91</v>
      </c>
      <c r="D35" s="27">
        <v>5</v>
      </c>
    </row>
    <row r="36" spans="1:4" x14ac:dyDescent="0.3">
      <c r="A36" s="23">
        <v>30</v>
      </c>
      <c r="B36" s="31" t="s">
        <v>94</v>
      </c>
      <c r="C36" s="23">
        <v>92</v>
      </c>
      <c r="D36" s="27">
        <v>5</v>
      </c>
    </row>
    <row r="37" spans="1:4" x14ac:dyDescent="0.3">
      <c r="A37" s="23">
        <v>31</v>
      </c>
      <c r="B37" s="31" t="s">
        <v>95</v>
      </c>
      <c r="C37" s="23">
        <v>810</v>
      </c>
      <c r="D37" s="27">
        <v>5</v>
      </c>
    </row>
    <row r="38" spans="1:4" x14ac:dyDescent="0.3">
      <c r="A38" s="23">
        <v>32</v>
      </c>
      <c r="B38" s="31" t="s">
        <v>96</v>
      </c>
      <c r="C38" s="23">
        <v>819</v>
      </c>
      <c r="D38" s="27">
        <v>5</v>
      </c>
    </row>
    <row r="39" spans="1:4" x14ac:dyDescent="0.3">
      <c r="A39" s="23">
        <v>33</v>
      </c>
      <c r="B39" s="31" t="s">
        <v>97</v>
      </c>
      <c r="C39" s="23">
        <v>746</v>
      </c>
      <c r="D39" s="27">
        <v>5</v>
      </c>
    </row>
    <row r="40" spans="1:4" x14ac:dyDescent="0.3">
      <c r="A40" s="23">
        <v>34</v>
      </c>
      <c r="B40" s="31" t="s">
        <v>98</v>
      </c>
      <c r="C40" s="23">
        <v>747</v>
      </c>
      <c r="D40" s="27">
        <v>5</v>
      </c>
    </row>
    <row r="41" spans="1:4" x14ac:dyDescent="0.3">
      <c r="A41" s="23">
        <v>35</v>
      </c>
      <c r="B41" s="31" t="s">
        <v>99</v>
      </c>
      <c r="C41" s="23">
        <v>809</v>
      </c>
      <c r="D41" s="27">
        <v>5</v>
      </c>
    </row>
    <row r="42" spans="1:4" x14ac:dyDescent="0.3">
      <c r="A42" s="23">
        <v>36</v>
      </c>
      <c r="B42" s="31" t="s">
        <v>100</v>
      </c>
      <c r="C42" s="23">
        <v>820</v>
      </c>
      <c r="D42" s="27">
        <v>5</v>
      </c>
    </row>
    <row r="43" spans="1:4" x14ac:dyDescent="0.3">
      <c r="A43" s="23"/>
      <c r="B43" s="30" t="s">
        <v>101</v>
      </c>
      <c r="C43" s="28"/>
      <c r="D43" s="28"/>
    </row>
    <row r="44" spans="1:4" x14ac:dyDescent="0.3">
      <c r="A44" s="23">
        <v>37</v>
      </c>
      <c r="B44" s="31" t="s">
        <v>102</v>
      </c>
      <c r="C44" s="29"/>
      <c r="D44" s="27">
        <v>10</v>
      </c>
    </row>
    <row r="45" spans="1:4" x14ac:dyDescent="0.3">
      <c r="A45" s="23"/>
      <c r="B45" s="30" t="s">
        <v>103</v>
      </c>
      <c r="C45" s="28"/>
      <c r="D45" s="28"/>
    </row>
    <row r="46" spans="1:4" x14ac:dyDescent="0.3">
      <c r="A46" s="23">
        <v>38</v>
      </c>
      <c r="B46" s="31" t="s">
        <v>102</v>
      </c>
      <c r="C46" s="32"/>
      <c r="D46" s="27">
        <v>10</v>
      </c>
    </row>
    <row r="47" spans="1:4" x14ac:dyDescent="0.3">
      <c r="A47" s="23"/>
      <c r="B47" s="30" t="s">
        <v>104</v>
      </c>
      <c r="C47" s="28"/>
      <c r="D47" s="28"/>
    </row>
    <row r="48" spans="1:4" x14ac:dyDescent="0.3">
      <c r="A48" s="23">
        <v>39</v>
      </c>
      <c r="B48" s="31" t="s">
        <v>105</v>
      </c>
      <c r="C48" s="23">
        <v>913</v>
      </c>
      <c r="D48" s="27">
        <v>18</v>
      </c>
    </row>
    <row r="49" spans="1:4" x14ac:dyDescent="0.3">
      <c r="A49" s="23">
        <v>40</v>
      </c>
      <c r="B49" s="31" t="s">
        <v>106</v>
      </c>
      <c r="C49" s="23">
        <v>914</v>
      </c>
      <c r="D49" s="27">
        <v>12</v>
      </c>
    </row>
    <row r="50" spans="1:4" x14ac:dyDescent="0.3">
      <c r="A50" s="23"/>
      <c r="B50" s="30" t="s">
        <v>54</v>
      </c>
      <c r="C50" s="28"/>
      <c r="D50" s="28"/>
    </row>
    <row r="51" spans="1:4" x14ac:dyDescent="0.3">
      <c r="A51" s="23">
        <v>41</v>
      </c>
      <c r="B51" s="31" t="s">
        <v>33</v>
      </c>
      <c r="C51" s="23">
        <v>2001</v>
      </c>
      <c r="D51" s="27">
        <v>2.5</v>
      </c>
    </row>
    <row r="52" spans="1:4" x14ac:dyDescent="0.3">
      <c r="A52" s="23">
        <v>42</v>
      </c>
      <c r="B52" s="31" t="s">
        <v>34</v>
      </c>
      <c r="C52" s="23">
        <v>2002</v>
      </c>
      <c r="D52" s="27">
        <v>2.5</v>
      </c>
    </row>
    <row r="53" spans="1:4" x14ac:dyDescent="0.3">
      <c r="A53" s="23">
        <v>43</v>
      </c>
      <c r="B53" s="31" t="s">
        <v>35</v>
      </c>
      <c r="C53" s="23">
        <v>2003</v>
      </c>
      <c r="D53" s="27">
        <v>2.5</v>
      </c>
    </row>
    <row r="54" spans="1:4" x14ac:dyDescent="0.3">
      <c r="A54" s="23">
        <v>44</v>
      </c>
      <c r="B54" s="31" t="s">
        <v>36</v>
      </c>
      <c r="C54" s="23">
        <v>2004</v>
      </c>
      <c r="D54" s="27">
        <v>2.5</v>
      </c>
    </row>
    <row r="55" spans="1:4" x14ac:dyDescent="0.3">
      <c r="A55" s="23">
        <v>45</v>
      </c>
      <c r="B55" s="31" t="s">
        <v>37</v>
      </c>
      <c r="C55" s="23">
        <v>2005</v>
      </c>
      <c r="D55" s="27">
        <v>2.5</v>
      </c>
    </row>
    <row r="56" spans="1:4" x14ac:dyDescent="0.3">
      <c r="A56" s="23">
        <v>46</v>
      </c>
      <c r="B56" s="31" t="s">
        <v>37</v>
      </c>
      <c r="C56" s="23">
        <v>2006</v>
      </c>
      <c r="D56" s="27">
        <v>2.5</v>
      </c>
    </row>
    <row r="57" spans="1:4" x14ac:dyDescent="0.3">
      <c r="A57" s="23">
        <v>47</v>
      </c>
      <c r="B57" s="31" t="s">
        <v>38</v>
      </c>
      <c r="C57" s="23">
        <v>2007</v>
      </c>
      <c r="D57" s="27">
        <v>2.5</v>
      </c>
    </row>
    <row r="58" spans="1:4" x14ac:dyDescent="0.3">
      <c r="A58" s="23">
        <v>48</v>
      </c>
      <c r="B58" s="31" t="s">
        <v>39</v>
      </c>
      <c r="C58" s="23">
        <v>2008</v>
      </c>
      <c r="D58" s="27">
        <v>2.5</v>
      </c>
    </row>
    <row r="59" spans="1:4" x14ac:dyDescent="0.3">
      <c r="A59" s="23">
        <v>49</v>
      </c>
      <c r="B59" s="31" t="s">
        <v>40</v>
      </c>
      <c r="C59" s="23">
        <v>2009</v>
      </c>
      <c r="D59" s="27">
        <v>2.5</v>
      </c>
    </row>
    <row r="60" spans="1:4" x14ac:dyDescent="0.3">
      <c r="A60" s="23">
        <v>50</v>
      </c>
      <c r="B60" s="31" t="s">
        <v>41</v>
      </c>
      <c r="C60" s="23">
        <v>2010</v>
      </c>
      <c r="D60" s="27">
        <v>2.5</v>
      </c>
    </row>
    <row r="61" spans="1:4" x14ac:dyDescent="0.3">
      <c r="A61" s="23">
        <v>51</v>
      </c>
      <c r="B61" s="31" t="s">
        <v>42</v>
      </c>
      <c r="C61" s="23">
        <v>2011</v>
      </c>
      <c r="D61" s="27">
        <v>2.5</v>
      </c>
    </row>
    <row r="62" spans="1:4" x14ac:dyDescent="0.3">
      <c r="A62" s="23">
        <v>52</v>
      </c>
      <c r="B62" s="31" t="s">
        <v>43</v>
      </c>
      <c r="C62" s="23">
        <v>2012</v>
      </c>
      <c r="D62" s="27">
        <v>2.5</v>
      </c>
    </row>
    <row r="63" spans="1:4" x14ac:dyDescent="0.3">
      <c r="A63" s="23">
        <v>53</v>
      </c>
      <c r="B63" s="31" t="s">
        <v>44</v>
      </c>
      <c r="C63" s="23">
        <v>2013</v>
      </c>
      <c r="D63" s="27">
        <v>2.5</v>
      </c>
    </row>
    <row r="64" spans="1:4" x14ac:dyDescent="0.3">
      <c r="A64" s="23">
        <v>54</v>
      </c>
      <c r="B64" s="31" t="s">
        <v>45</v>
      </c>
      <c r="C64" s="23">
        <v>2014</v>
      </c>
      <c r="D64" s="27">
        <v>2.5</v>
      </c>
    </row>
    <row r="65" spans="1:4" x14ac:dyDescent="0.3">
      <c r="A65" s="23">
        <v>55</v>
      </c>
      <c r="B65" s="31" t="s">
        <v>46</v>
      </c>
      <c r="C65" s="23">
        <v>2015</v>
      </c>
      <c r="D65" s="27">
        <v>2.5</v>
      </c>
    </row>
    <row r="66" spans="1:4" x14ac:dyDescent="0.3">
      <c r="A66" s="23">
        <v>56</v>
      </c>
      <c r="B66" s="31" t="s">
        <v>47</v>
      </c>
      <c r="C66" s="23">
        <v>2016</v>
      </c>
      <c r="D66" s="27">
        <v>2.5</v>
      </c>
    </row>
    <row r="67" spans="1:4" x14ac:dyDescent="0.3">
      <c r="A67" s="23">
        <v>57</v>
      </c>
      <c r="B67" s="31" t="s">
        <v>56</v>
      </c>
      <c r="C67" s="23">
        <v>2018</v>
      </c>
      <c r="D67" s="27">
        <v>2.5</v>
      </c>
    </row>
    <row r="68" spans="1:4" x14ac:dyDescent="0.3">
      <c r="A68" s="23">
        <v>58</v>
      </c>
      <c r="B68" s="31" t="s">
        <v>57</v>
      </c>
      <c r="C68" s="23">
        <v>2019</v>
      </c>
      <c r="D68" s="27">
        <v>2.5</v>
      </c>
    </row>
    <row r="69" spans="1:4" x14ac:dyDescent="0.3">
      <c r="A69" s="23">
        <v>59</v>
      </c>
      <c r="B69" s="31" t="s">
        <v>55</v>
      </c>
      <c r="C69" s="23">
        <v>2020</v>
      </c>
      <c r="D69" s="27">
        <v>5</v>
      </c>
    </row>
    <row r="70" spans="1:4" x14ac:dyDescent="0.3">
      <c r="A70" s="23">
        <v>60</v>
      </c>
      <c r="B70" s="31" t="s">
        <v>58</v>
      </c>
      <c r="C70" s="23">
        <v>2021</v>
      </c>
      <c r="D70" s="27">
        <v>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2024-06-10T14:17:56Z</dcterms:modified>
</cp:coreProperties>
</file>