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"/>
    </mc:Choice>
  </mc:AlternateContent>
  <bookViews>
    <workbookView xWindow="0" yWindow="0" windowWidth="25200" windowHeight="109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<sst xmlns="http://schemas.openxmlformats.org/spreadsheetml/2006/main" count="106" uniqueCount="106">
  <si>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</si>
  <si>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</si>
  <si>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</si>
  <si>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</si>
  <si>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</si>
  <si>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</si>
  <si>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</si>
  <si>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</si>
  <si>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</si>
  <si>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</si>
  <si>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</si>
  <si>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</si>
  <si>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</si>
  <si>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</si>
  <si>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</si>
  <si>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</si>
  <si>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</si>
  <si>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</si>
  <si>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</si>
  <si>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</si>
  <si>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</si>
  <si>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</si>
  <si>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</si>
  <si>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</si>
  <si>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</si>
  <si>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</si>
  <si>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</si>
  <si>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</si>
  <si>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</si>
  <si>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</si>
  <si>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</si>
  <si>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</si>
  <si>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</si>
  <si>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>BKD1_Externe Projekte (Anwendung)</t>
  </si>
  <si>
    <t>BKD2_Zeichnerische Wahrnehmung</t>
  </si>
  <si>
    <t>BKD2_Gestaltungsgrundlagen 2D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</si>
  <si>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</si>
  <si>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</si>
  <si>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</si>
  <si>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</si>
  <si>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</si>
  <si>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</si>
  <si>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Bachelor of Arts / Kommunikationsdesign / PO Version 2021</t>
  </si>
  <si>
    <t xml:space="preserve">Gestalterische Projekte </t>
  </si>
  <si>
    <t>BKD1_Typografische Form, Kommunikation und Experimente (Anwendung)</t>
  </si>
  <si>
    <t>BKD1_Typografische Form, Kommunikation und Experimente (Vertiefung)</t>
  </si>
  <si>
    <t>BKD1_Typografische Konzeption und Systeme (Anwendung)</t>
  </si>
  <si>
    <t>BKD1_Typografische Konzeption und Systeme (Vertiefung)</t>
  </si>
  <si>
    <t>BKD1_Produkt und Umwelt (Anwendung)</t>
  </si>
  <si>
    <t>BKD1_Produkt und Umwelt (Vertiefung)</t>
  </si>
  <si>
    <t>BKD1_Marke und Umwelt (Anwendung)</t>
  </si>
  <si>
    <t>BKD1_Marke und Umwelt (Vertiefung)</t>
  </si>
  <si>
    <t>BKD1_Illustration und Buchgestaltung I (Anwendung)</t>
  </si>
  <si>
    <t>BKD1_Illustration und Buchgestaltung I (Vertiefung)</t>
  </si>
  <si>
    <t>BKD1_Illustration und Buchgestaltung II (Anwendung)</t>
  </si>
  <si>
    <t>BKD1_Illustration und Buchgestaltung II (Vertiefung)</t>
  </si>
  <si>
    <t>BKD1_User Experience / Interaction Design 2 / Aufbaukurs (Anwendung)</t>
  </si>
  <si>
    <t>BKD1_User Experience / Interaction Design 2 / Aufbaukurs (Vertiefung)</t>
  </si>
  <si>
    <t>BKD1_Virtual / Mixed Reality (Anwendung)</t>
  </si>
  <si>
    <t>BKD1_Virtual / Mixed Reality (Vertiefung)</t>
  </si>
  <si>
    <t>BKD1_Narrative Film &amp; TV Spots (Anwendung)</t>
  </si>
  <si>
    <t>BKD1_Narrative Film &amp; TV Spots (Vertiefung)</t>
  </si>
  <si>
    <t>BKD1_Werbekampagne (Anwendung)</t>
  </si>
  <si>
    <t>BKD1_Werbekampagne (Vertiefung)</t>
  </si>
  <si>
    <t>BKD1_Experimentelle Gestaltung (Anwendung)</t>
  </si>
  <si>
    <t>BKD1_Experimentelle Gestaltung (Vertiefung)</t>
  </si>
  <si>
    <t>BKD1_Zeichnen und Medien (Anwendung)</t>
  </si>
  <si>
    <t>BKD1_Zeichnen und Medien (Vertiefung)</t>
  </si>
  <si>
    <t>BKD1_Fotografie (Anwendung)</t>
  </si>
  <si>
    <t>BKD1_Fotografie (Vertiefung)</t>
  </si>
  <si>
    <t>BKD1_Original grafische Techniken (Anwendung)</t>
  </si>
  <si>
    <t>BKD1_Original grafische Techniken (Vertiefung)</t>
  </si>
  <si>
    <t>Grundlagen des Entwerfens</t>
  </si>
  <si>
    <t>BKD1_Logotype- und Typedesign</t>
  </si>
  <si>
    <t>BKD1_Entwurf 3D</t>
  </si>
  <si>
    <t>BKD1_Einführung in die Illustration</t>
  </si>
  <si>
    <t>BKD1_Informationsdesign</t>
  </si>
  <si>
    <t>BKD1_Entwurf Design Werbung</t>
  </si>
  <si>
    <t>BKD1_Experiment Bild</t>
  </si>
  <si>
    <t>BKD1_Bildnerische Narration</t>
  </si>
  <si>
    <t>Bildnerische Darstellung</t>
  </si>
  <si>
    <t>BKD2_Bildnerische Komposition</t>
  </si>
  <si>
    <t>BKD2_Grundlagen der Illustration</t>
  </si>
  <si>
    <t>BKD2_Bildnerische Konzeption</t>
  </si>
  <si>
    <t>Designerische Gestaltung</t>
  </si>
  <si>
    <t>BKD2_Schriftgestaltung/Typografie elementar</t>
  </si>
  <si>
    <t>BKD2_Gestaltungsgrundlagen 3D</t>
  </si>
  <si>
    <t>BKD2_User Experience / Interaction Design 1 / Grundlagen</t>
  </si>
  <si>
    <t>BKD2_Design Werbung</t>
  </si>
  <si>
    <t>Technik</t>
  </si>
  <si>
    <t>BKD3_Grundlagen der Typographie und Technik I</t>
  </si>
  <si>
    <t>BKD3_Grundlagen der Typographie und Technik II</t>
  </si>
  <si>
    <t>BKD3_Grundlagen der Typographie und Technik III</t>
  </si>
  <si>
    <t xml:space="preserve"> Kontext</t>
  </si>
  <si>
    <t>Pflichtmodule</t>
  </si>
  <si>
    <t>BKD4_Historische Perspektiven der Kunst- und Designwissenschaft</t>
  </si>
  <si>
    <t>BKD4_Systematik und Methodik der Kunst- und Designwissenschaft</t>
  </si>
  <si>
    <t>BKD4_Berufliche und zivilgesellschaftliche Praxis</t>
  </si>
  <si>
    <t>BKD4_Theoretische Reflexion</t>
  </si>
  <si>
    <t>Fachübergreifende Theoriemodule</t>
  </si>
  <si>
    <t>BKD4_Aktuelle Fragestellungen in den Kunst- und Designwissenschaft</t>
  </si>
  <si>
    <t>BKD4_Marketing/Recht/Wirtschaft</t>
  </si>
  <si>
    <t>BKD4_Werbe-, Konsumenten &amp; Kommunikationspsychologie</t>
  </si>
  <si>
    <t>Interdisziplinäre Projekte</t>
  </si>
  <si>
    <t>BKD5_Interdisziplinäres Projekt I</t>
  </si>
  <si>
    <t>BKD5_Interdisziplinäres Projekt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</si>
</sst>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 readingOrder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0" fillId="0" borderId="7" xfId="0" applyBorder="1"/>
    <xf numFmtId="0" fontId="0" fillId="0" borderId="0" xfId="0" applyFill="1" applyBorder="1"/>
    <xf numFmtId="0" fontId="15" fillId="0" borderId="7" xfId="0" applyFont="1" applyFill="1" applyBorder="1" applyAlignment="1"/>
    <xf numFmtId="0" fontId="12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 readingOrder="1"/>
    </xf>
    <xf numFmtId="0" fontId="13" fillId="0" borderId="7" xfId="0" applyFont="1" applyBorder="1" applyAlignment="1"/>
    <xf numFmtId="0" fontId="14" fillId="0" borderId="7" xfId="0" applyFont="1" applyBorder="1" applyAlignment="1">
      <alignment horizontal="left" vertical="center" wrapText="1" readingOrder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L3" sqref="L3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6.2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5.1" customHeight="1" x14ac:dyDescent="0.25">
      <c r="A3" s="38" t="s">
        <v>1</v>
      </c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ht="35.1" customHeight="1" x14ac:dyDescent="0.25">
      <c r="A4" s="40" t="s">
        <v>2</v>
      </c>
      <c r="B4" s="40"/>
      <c r="C4" s="41"/>
      <c r="D4" s="41"/>
      <c r="E4" s="41"/>
      <c r="F4" s="41"/>
      <c r="G4" s="41"/>
      <c r="H4" s="41"/>
      <c r="I4" s="41"/>
      <c r="J4" s="41"/>
      <c r="K4" s="41"/>
    </row>
    <row r="5" spans="1:11" ht="35.1" customHeight="1" x14ac:dyDescent="0.25">
      <c r="A5" s="40" t="s">
        <v>3</v>
      </c>
      <c r="B5" s="40"/>
      <c r="C5" s="41"/>
      <c r="D5" s="41"/>
      <c r="E5" s="41"/>
      <c r="F5" s="41"/>
      <c r="G5" s="41"/>
      <c r="H5" s="41"/>
      <c r="I5" s="41"/>
      <c r="J5" s="41"/>
      <c r="K5" s="41"/>
    </row>
    <row r="6" spans="1:11" ht="28.5" customHeight="1" x14ac:dyDescent="0.25">
      <c r="A6" s="40" t="s">
        <v>30</v>
      </c>
      <c r="B6" s="40"/>
      <c r="C6" s="41"/>
      <c r="D6" s="41"/>
      <c r="E6" s="41"/>
      <c r="F6" s="41"/>
      <c r="G6" s="41"/>
      <c r="H6" s="41"/>
      <c r="I6" s="41"/>
      <c r="J6" s="41"/>
      <c r="K6" s="41"/>
    </row>
    <row r="7" spans="1:11" ht="38.25" customHeight="1" x14ac:dyDescent="0.25">
      <c r="A7" s="42" t="s">
        <v>4</v>
      </c>
      <c r="B7" s="42"/>
      <c r="C7" s="43" t="s">
        <v>42</v>
      </c>
      <c r="D7" s="43"/>
      <c r="E7" s="43"/>
      <c r="F7" s="43"/>
      <c r="G7" s="43"/>
      <c r="H7" s="43"/>
      <c r="I7" s="44" t="s">
        <v>5</v>
      </c>
      <c r="J7" s="44"/>
      <c r="K7" s="10">
        <v>7</v>
      </c>
    </row>
    <row r="8" spans="1:11" ht="15.75" customHeight="1" x14ac:dyDescent="0.25">
      <c r="A8" s="46" t="s">
        <v>6</v>
      </c>
      <c r="B8" s="46"/>
      <c r="C8" s="46"/>
      <c r="D8" s="46"/>
      <c r="E8" s="46"/>
      <c r="F8" s="46"/>
      <c r="G8" s="46"/>
      <c r="H8" s="47" t="s">
        <v>39</v>
      </c>
      <c r="I8" s="47"/>
      <c r="J8" s="47"/>
      <c r="K8" s="47"/>
    </row>
    <row r="9" spans="1:11" ht="15.75" customHeight="1" x14ac:dyDescent="0.25">
      <c r="A9" s="46" t="s">
        <v>7</v>
      </c>
      <c r="B9" s="46"/>
      <c r="C9" s="46"/>
      <c r="D9" s="46"/>
      <c r="E9" s="46"/>
      <c r="F9" s="46" t="s">
        <v>8</v>
      </c>
      <c r="G9" s="46"/>
      <c r="H9" s="47"/>
      <c r="I9" s="47"/>
      <c r="J9" s="47"/>
      <c r="K9" s="47"/>
    </row>
    <row r="10" spans="1:11" ht="86.25" customHeight="1" x14ac:dyDescent="0.25">
      <c r="A10" s="48" t="s">
        <v>9</v>
      </c>
      <c r="B10" s="48"/>
      <c r="C10" s="14" t="s">
        <v>10</v>
      </c>
      <c r="D10" s="14" t="s">
        <v>11</v>
      </c>
      <c r="E10" s="14" t="s">
        <v>12</v>
      </c>
      <c r="F10" s="15" t="s">
        <v>13</v>
      </c>
      <c r="G10" s="16" t="s">
        <v>14</v>
      </c>
      <c r="H10" s="20" t="s">
        <v>15</v>
      </c>
      <c r="I10" s="21" t="s">
        <v>40</v>
      </c>
      <c r="J10" s="21" t="s">
        <v>16</v>
      </c>
      <c r="K10" s="22" t="s">
        <v>17</v>
      </c>
    </row>
    <row r="11" spans="1:11" ht="15.75" x14ac:dyDescent="0.25">
      <c r="A11" s="45"/>
      <c r="B11" s="45"/>
      <c r="C11" s="17"/>
      <c r="D11" s="18"/>
      <c r="E11" s="18"/>
      <c r="F11" s="18"/>
      <c r="G11" s="19" t="str">
        <f>IF(F11&gt;0,LEFT(TEXT(VLOOKUP($F11,'Prüfungen Studiengang'!$A$1:$C$1938,2,FALSE),0)&amp;" / "&amp;TEXT(VLOOKUP($F11,'Prüfungen Studiengang'!$A$1:$C$1938,3,FALSE),0),60),"")</f>
        <v/>
      </c>
      <c r="H11" s="23"/>
      <c r="I11" s="24" t="str">
        <f>IF(F11&gt;0,LEFT(TEXT(VLOOKUP($F11,'Prüfungen Studiengang'!$A$1:$D$1938,4,FALSE),0),60),"")</f>
        <v/>
      </c>
      <c r="J11" s="25"/>
      <c r="K11" s="26"/>
    </row>
    <row r="12" spans="1:11" ht="15.75" x14ac:dyDescent="0.25">
      <c r="A12" s="45"/>
      <c r="B12" s="45"/>
      <c r="C12" s="17"/>
      <c r="D12" s="18"/>
      <c r="E12" s="18"/>
      <c r="F12" s="18"/>
      <c r="G12" s="19" t="str">
        <f>IF(F12&gt;0,LEFT(TEXT(VLOOKUP($F12,'Prüfungen Studiengang'!$A$1:$C$1938,2,FALSE),0)&amp;" / "&amp;TEXT(VLOOKUP($F12,'Prüfungen Studiengang'!$A$1:$C$1938,3,FALSE),0),60),"")</f>
        <v/>
      </c>
      <c r="H12" s="23"/>
      <c r="I12" s="24" t="str">
        <f>IF(F12&gt;0,LEFT(TEXT(VLOOKUP($F12,'Prüfungen Studiengang'!$A$1:$D$1938,4,FALSE),0),60),"")</f>
        <v/>
      </c>
      <c r="J12" s="25"/>
      <c r="K12" s="26"/>
    </row>
    <row r="13" spans="1:11" ht="15.75" x14ac:dyDescent="0.25">
      <c r="A13" s="45"/>
      <c r="B13" s="45"/>
      <c r="C13" s="17"/>
      <c r="D13" s="18"/>
      <c r="E13" s="18"/>
      <c r="F13" s="18"/>
      <c r="G13" s="19" t="str">
        <f>IF(F13&gt;0,LEFT(TEXT(VLOOKUP($F13,'Prüfungen Studiengang'!$A$1:$C$1938,2,FALSE),0)&amp;" / "&amp;TEXT(VLOOKUP($F13,'Prüfungen Studiengang'!$A$1:$C$1938,3,FALSE),0),60),"")</f>
        <v/>
      </c>
      <c r="H13" s="23"/>
      <c r="I13" s="24" t="str">
        <f>IF(F13&gt;0,LEFT(TEXT(VLOOKUP($F13,'Prüfungen Studiengang'!$A$1:$D$1938,4,FALSE),0),60),"")</f>
        <v/>
      </c>
      <c r="J13" s="25"/>
      <c r="K13" s="26"/>
    </row>
    <row r="14" spans="1:11" ht="15.75" x14ac:dyDescent="0.25">
      <c r="A14" s="45"/>
      <c r="B14" s="45"/>
      <c r="C14" s="17"/>
      <c r="D14" s="18"/>
      <c r="E14" s="18"/>
      <c r="F14" s="18"/>
      <c r="G14" s="19" t="str">
        <f>IF(F14&gt;0,LEFT(TEXT(VLOOKUP($F14,'Prüfungen Studiengang'!$A$1:$C$1938,2,FALSE),0)&amp;" / "&amp;TEXT(VLOOKUP($F14,'Prüfungen Studiengang'!$A$1:$C$1938,3,FALSE),0),60),"")</f>
        <v/>
      </c>
      <c r="H14" s="23"/>
      <c r="I14" s="24" t="str">
        <f>IF(F14&gt;0,LEFT(TEXT(VLOOKUP($F14,'Prüfungen Studiengang'!$A$1:$D$1938,4,FALSE),0),60),"")</f>
        <v/>
      </c>
      <c r="J14" s="25"/>
      <c r="K14" s="26"/>
    </row>
    <row r="15" spans="1:11" ht="15.75" x14ac:dyDescent="0.25">
      <c r="A15" s="45"/>
      <c r="B15" s="45"/>
      <c r="C15" s="17"/>
      <c r="D15" s="18"/>
      <c r="E15" s="18"/>
      <c r="F15" s="18"/>
      <c r="G15" s="19" t="str">
        <f>IF(F15&gt;0,LEFT(TEXT(VLOOKUP($F15,'Prüfungen Studiengang'!$A$1:$C$1938,2,FALSE),0)&amp;" / "&amp;TEXT(VLOOKUP($F15,'Prüfungen Studiengang'!$A$1:$C$1938,3,FALSE),0),60),"")</f>
        <v/>
      </c>
      <c r="H15" s="23"/>
      <c r="I15" s="24" t="str">
        <f>IF(F15&gt;0,LEFT(TEXT(VLOOKUP($F15,'Prüfungen Studiengang'!$A$1:$D$1938,4,FALSE),0),60),"")</f>
        <v/>
      </c>
      <c r="J15" s="25"/>
      <c r="K15" s="26"/>
    </row>
    <row r="16" spans="1:11" ht="15.75" x14ac:dyDescent="0.25">
      <c r="A16" s="45"/>
      <c r="B16" s="45"/>
      <c r="C16" s="17"/>
      <c r="D16" s="18"/>
      <c r="E16" s="18"/>
      <c r="F16" s="18"/>
      <c r="G16" s="19" t="str">
        <f>IF(F16&gt;0,LEFT(TEXT(VLOOKUP($F16,'Prüfungen Studiengang'!$A$1:$C$1938,2,FALSE),0)&amp;" / "&amp;TEXT(VLOOKUP($F16,'Prüfungen Studiengang'!$A$1:$C$1938,3,FALSE),0),60),"")</f>
        <v/>
      </c>
      <c r="H16" s="23"/>
      <c r="I16" s="24" t="str">
        <f>IF(F16&gt;0,LEFT(TEXT(VLOOKUP($F16,'Prüfungen Studiengang'!$A$1:$D$1938,4,FALSE),0),60),"")</f>
        <v/>
      </c>
      <c r="J16" s="25"/>
      <c r="K16" s="26"/>
    </row>
    <row r="17" spans="1:11" ht="15.75" x14ac:dyDescent="0.25">
      <c r="A17" s="45"/>
      <c r="B17" s="45"/>
      <c r="C17" s="17"/>
      <c r="D17" s="18"/>
      <c r="E17" s="18"/>
      <c r="F17" s="18"/>
      <c r="G17" s="19" t="str">
        <f>IF(F17&gt;0,LEFT(TEXT(VLOOKUP($F17,'Prüfungen Studiengang'!$A$1:$C$1938,2,FALSE),0)&amp;" / "&amp;TEXT(VLOOKUP($F17,'Prüfungen Studiengang'!$A$1:$C$1938,3,FALSE),0),60),"")</f>
        <v/>
      </c>
      <c r="H17" s="23"/>
      <c r="I17" s="24" t="str">
        <f>IF(F17&gt;0,LEFT(TEXT(VLOOKUP($F17,'Prüfungen Studiengang'!$A$1:$D$1938,4,FALSE),0),60),"")</f>
        <v/>
      </c>
      <c r="J17" s="25"/>
      <c r="K17" s="26"/>
    </row>
    <row r="18" spans="1:11" ht="15.75" x14ac:dyDescent="0.25">
      <c r="A18" s="45"/>
      <c r="B18" s="45"/>
      <c r="C18" s="17"/>
      <c r="D18" s="18"/>
      <c r="E18" s="18"/>
      <c r="F18" s="18"/>
      <c r="G18" s="19" t="str">
        <f>IF(F18&gt;0,LEFT(TEXT(VLOOKUP($F18,'Prüfungen Studiengang'!$A$1:$C$1938,2,FALSE),0)&amp;" / "&amp;TEXT(VLOOKUP($F18,'Prüfungen Studiengang'!$A$1:$C$1938,3,FALSE),0),60),"")</f>
        <v/>
      </c>
      <c r="H18" s="23"/>
      <c r="I18" s="24" t="str">
        <f>IF(F18&gt;0,LEFT(TEXT(VLOOKUP($F18,'Prüfungen Studiengang'!$A$1:$D$1938,4,FALSE),0),60),"")</f>
        <v/>
      </c>
      <c r="J18" s="25"/>
      <c r="K18" s="26"/>
    </row>
    <row r="19" spans="1:11" ht="15.75" x14ac:dyDescent="0.25">
      <c r="A19" s="45"/>
      <c r="B19" s="45"/>
      <c r="C19" s="17"/>
      <c r="D19" s="18"/>
      <c r="E19" s="18"/>
      <c r="F19" s="18"/>
      <c r="G19" s="19" t="str">
        <f>IF(F19&gt;0,LEFT(TEXT(VLOOKUP($F19,'Prüfungen Studiengang'!$A$1:$C$1938,2,FALSE),0)&amp;" / "&amp;TEXT(VLOOKUP($F19,'Prüfungen Studiengang'!$A$1:$C$1938,3,FALSE),0),60),"")</f>
        <v/>
      </c>
      <c r="H19" s="23"/>
      <c r="I19" s="24" t="str">
        <f>IF(F19&gt;0,LEFT(TEXT(VLOOKUP($F19,'Prüfungen Studiengang'!$A$1:$D$1938,4,FALSE),0),60),"")</f>
        <v/>
      </c>
      <c r="J19" s="25"/>
      <c r="K19" s="26"/>
    </row>
    <row r="20" spans="1:11" ht="15.75" x14ac:dyDescent="0.25">
      <c r="A20" s="45"/>
      <c r="B20" s="45"/>
      <c r="C20" s="17"/>
      <c r="D20" s="18"/>
      <c r="E20" s="18"/>
      <c r="F20" s="18"/>
      <c r="G20" s="19" t="str">
        <f>IF(F20&gt;0,LEFT(TEXT(VLOOKUP($F20,'Prüfungen Studiengang'!$A$1:$C$1938,2,FALSE),0)&amp;" / "&amp;TEXT(VLOOKUP($F20,'Prüfungen Studiengang'!$A$1:$C$1938,3,FALSE),0),60),"")</f>
        <v/>
      </c>
      <c r="H20" s="23"/>
      <c r="I20" s="24" t="str">
        <f>IF(F20&gt;0,LEFT(TEXT(VLOOKUP($F20,'Prüfungen Studiengang'!$A$1:$D$1938,4,FALSE),0),60),"")</f>
        <v/>
      </c>
      <c r="J20" s="25"/>
      <c r="K20" s="26"/>
    </row>
    <row r="21" spans="1:11" ht="15.75" x14ac:dyDescent="0.25">
      <c r="A21" s="45"/>
      <c r="B21" s="45"/>
      <c r="C21" s="17"/>
      <c r="D21" s="18"/>
      <c r="E21" s="18"/>
      <c r="F21" s="18"/>
      <c r="G21" s="19" t="str">
        <f>IF(F21&gt;0,LEFT(TEXT(VLOOKUP($F21,'Prüfungen Studiengang'!$A$1:$C$1938,2,FALSE),0)&amp;" / "&amp;TEXT(VLOOKUP($F21,'Prüfungen Studiengang'!$A$1:$C$1938,3,FALSE),0),60),"")</f>
        <v/>
      </c>
      <c r="H21" s="23"/>
      <c r="I21" s="24" t="str">
        <f>IF(F21&gt;0,LEFT(TEXT(VLOOKUP($F21,'Prüfungen Studiengang'!$A$1:$D$1938,4,FALSE),0),60),"")</f>
        <v/>
      </c>
      <c r="J21" s="25"/>
      <c r="K21" s="26"/>
    </row>
    <row r="22" spans="1:11" ht="15.75" x14ac:dyDescent="0.25">
      <c r="A22" s="45"/>
      <c r="B22" s="45"/>
      <c r="C22" s="17"/>
      <c r="D22" s="18"/>
      <c r="E22" s="18"/>
      <c r="F22" s="18"/>
      <c r="G22" s="19" t="str">
        <f>IF(F22&gt;0,LEFT(TEXT(VLOOKUP($F22,'Prüfungen Studiengang'!$A$1:$C$1938,2,FALSE),0)&amp;" / "&amp;TEXT(VLOOKUP($F22,'Prüfungen Studiengang'!$A$1:$C$1938,3,FALSE),0),60),"")</f>
        <v/>
      </c>
      <c r="H22" s="23"/>
      <c r="I22" s="24" t="str">
        <f>IF(F22&gt;0,LEFT(TEXT(VLOOKUP($F22,'Prüfungen Studiengang'!$A$1:$D$1938,4,FALSE),0),60),"")</f>
        <v/>
      </c>
      <c r="J22" s="25"/>
      <c r="K22" s="26"/>
    </row>
    <row r="23" spans="1:11" ht="15.75" x14ac:dyDescent="0.25">
      <c r="A23" s="27"/>
      <c r="B23" s="28"/>
      <c r="C23" s="17"/>
      <c r="D23" s="18"/>
      <c r="E23" s="18"/>
      <c r="F23" s="18"/>
      <c r="G23" s="19" t="str">
        <f>IF(F23&gt;0,LEFT(TEXT(VLOOKUP($F23,'Prüfungen Studiengang'!$A$1:$C$1938,2,FALSE),0)&amp;" / "&amp;TEXT(VLOOKUP($F23,'Prüfungen Studiengang'!$A$1:$C$1938,3,FALSE),0),60),"")</f>
        <v/>
      </c>
      <c r="H23" s="23"/>
      <c r="I23" s="24" t="str">
        <f>IF(F23&gt;0,LEFT(TEXT(VLOOKUP($F23,'Prüfungen Studiengang'!$A$1:$D$1938,4,FALSE),0),60),"")</f>
        <v/>
      </c>
      <c r="J23" s="25"/>
      <c r="K23" s="26"/>
    </row>
    <row r="24" spans="1:11" ht="15.75" x14ac:dyDescent="0.25">
      <c r="A24" s="45"/>
      <c r="B24" s="45"/>
      <c r="C24" s="17"/>
      <c r="D24" s="18"/>
      <c r="E24" s="18"/>
      <c r="F24" s="18"/>
      <c r="G24" s="19" t="str">
        <f>IF(F24&gt;0,LEFT(TEXT(VLOOKUP($F24,'Prüfungen Studiengang'!$A$1:$C$1938,2,FALSE),0)&amp;" / "&amp;TEXT(VLOOKUP($F24,'Prüfungen Studiengang'!$A$1:$C$1938,3,FALSE),0),60),"")</f>
        <v/>
      </c>
      <c r="H24" s="23"/>
      <c r="I24" s="24" t="str">
        <f>IF(F24&gt;0,LEFT(TEXT(VLOOKUP($F24,'Prüfungen Studiengang'!$A$1:$D$1938,4,FALSE),0),60),"")</f>
        <v/>
      </c>
      <c r="J24" s="25"/>
      <c r="K24" s="26"/>
    </row>
    <row r="25" spans="1:11" ht="15.75" x14ac:dyDescent="0.25">
      <c r="A25" s="45"/>
      <c r="B25" s="45"/>
      <c r="C25" s="17"/>
      <c r="D25" s="18"/>
      <c r="E25" s="18"/>
      <c r="F25" s="18"/>
      <c r="G25" s="19"/>
      <c r="H25" s="23"/>
      <c r="I25" s="24" t="str">
        <f>IF(F25&gt;0,LEFT(TEXT(VLOOKUP($F25,'Prüfungen Studiengang'!$A$1:$D$1938,4,FALSE),0),60),"")</f>
        <v/>
      </c>
      <c r="J25" s="25"/>
      <c r="K25" s="26"/>
    </row>
    <row r="26" spans="1:11" ht="15.75" x14ac:dyDescent="0.25">
      <c r="A26" s="45"/>
      <c r="B26" s="45"/>
      <c r="C26" s="17"/>
      <c r="D26" s="18"/>
      <c r="E26" s="18"/>
      <c r="F26" s="18"/>
      <c r="G26" s="19"/>
      <c r="H26" s="23"/>
      <c r="I26" s="24" t="str">
        <f>IF(F26&gt;0,LEFT(TEXT(VLOOKUP($F26,'Prüfungen Studiengang'!$A$1:$D$1938,4,FALSE),0),60),"")</f>
        <v/>
      </c>
      <c r="J26" s="25"/>
      <c r="K26" s="26"/>
    </row>
    <row r="27" spans="1:11" ht="15.75" x14ac:dyDescent="0.25">
      <c r="A27" s="45"/>
      <c r="B27" s="45"/>
      <c r="C27" s="17"/>
      <c r="D27" s="18"/>
      <c r="E27" s="18"/>
      <c r="F27" s="18"/>
      <c r="G27" s="19"/>
      <c r="H27" s="23"/>
      <c r="I27" s="24" t="str">
        <f>IF(F27&gt;0,LEFT(TEXT(VLOOKUP($F27,'Prüfungen Studiengang'!$A$1:$D$1938,4,FALSE),0),60),"")</f>
        <v/>
      </c>
      <c r="J27" s="25"/>
      <c r="K27" s="26"/>
    </row>
    <row r="28" spans="1:11" ht="15.75" x14ac:dyDescent="0.25">
      <c r="A28" s="45"/>
      <c r="B28" s="45"/>
      <c r="C28" s="17"/>
      <c r="D28" s="18"/>
      <c r="E28" s="18"/>
      <c r="F28" s="18"/>
      <c r="G28" s="19" t="str">
        <f>IF(F28&gt;0,LEFT(TEXT(VLOOKUP($F28,'Prüfungen Studiengang'!$A$1:$C$1938,2,FALSE),0)&amp;" / "&amp;TEXT(VLOOKUP($F28,'Prüfungen Studiengang'!$A$1:$C$1938,3,FALSE),0),60),"")</f>
        <v/>
      </c>
      <c r="H28" s="23"/>
      <c r="I28" s="24" t="str">
        <f>IF(F28&gt;0,LEFT(TEXT(VLOOKUP($F28,'Prüfungen Studiengang'!$A$1:$D$1938,4,FALSE),0),60),"")</f>
        <v/>
      </c>
      <c r="J28" s="25"/>
      <c r="K28" s="26"/>
    </row>
    <row r="29" spans="1:11" ht="15.75" x14ac:dyDescent="0.25">
      <c r="A29" s="45"/>
      <c r="B29" s="45"/>
      <c r="C29" s="17"/>
      <c r="D29" s="18"/>
      <c r="E29" s="18"/>
      <c r="F29" s="18"/>
      <c r="G29" s="19"/>
      <c r="H29" s="23"/>
      <c r="I29" s="24" t="str">
        <f>IF(F29&gt;0,LEFT(TEXT(VLOOKUP($F29,'Prüfungen Studiengang'!$A$1:$D$1938,4,FALSE),0),60),"")</f>
        <v/>
      </c>
      <c r="J29" s="25"/>
      <c r="K29" s="26"/>
    </row>
    <row r="30" spans="1:11" ht="15.75" x14ac:dyDescent="0.25">
      <c r="A30" s="45"/>
      <c r="B30" s="45"/>
      <c r="C30" s="17"/>
      <c r="D30" s="18"/>
      <c r="E30" s="18"/>
      <c r="F30" s="18"/>
      <c r="G30" s="19" t="str">
        <f>IF(F30&gt;0,LEFT(TEXT(VLOOKUP($F30,'Prüfungen Studiengang'!$A$1:$C$1938,2,FALSE),0)&amp;" / "&amp;TEXT(VLOOKUP($F30,'Prüfungen Studiengang'!$A$1:$C$1938,3,FALSE),0),60),"")</f>
        <v/>
      </c>
      <c r="H30" s="23"/>
      <c r="I30" s="24" t="str">
        <f>IF(F30&gt;0,LEFT(TEXT(VLOOKUP($F30,'Prüfungen Studiengang'!$A$1:$D$1938,4,FALSE),0),60),"")</f>
        <v/>
      </c>
      <c r="J30" s="25"/>
      <c r="K30" s="26"/>
    </row>
    <row r="31" spans="1:11" ht="15.75" x14ac:dyDescent="0.25">
      <c r="A31" s="45"/>
      <c r="B31" s="45"/>
      <c r="C31" s="17"/>
      <c r="D31" s="18"/>
      <c r="E31" s="18"/>
      <c r="F31" s="18"/>
      <c r="G31" s="19" t="str">
        <f>IF(F31&gt;0,LEFT(TEXT(VLOOKUP($F31,'Prüfungen Studiengang'!$A$1:$C$1938,2,FALSE),0)&amp;" / "&amp;TEXT(VLOOKUP($F31,'Prüfungen Studiengang'!$A$1:$C$1938,3,FALSE),0),60),"")</f>
        <v/>
      </c>
      <c r="H31" s="23"/>
      <c r="I31" s="24" t="str">
        <f>IF(F31&gt;0,LEFT(TEXT(VLOOKUP($F31,'Prüfungen Studiengang'!$A$1:$D$1938,4,FALSE),0),60),"")</f>
        <v/>
      </c>
      <c r="J31" s="25"/>
      <c r="K31" s="26"/>
    </row>
    <row r="32" spans="1:11" ht="15.75" x14ac:dyDescent="0.25">
      <c r="A32" s="45"/>
      <c r="B32" s="45"/>
      <c r="C32" s="17"/>
      <c r="D32" s="18"/>
      <c r="E32" s="18"/>
      <c r="F32" s="18"/>
      <c r="G32" s="19" t="str">
        <f>IF(F32&gt;0,LEFT(TEXT(VLOOKUP($F32,'Prüfungen Studiengang'!$A$1:$C$1938,2,FALSE),0)&amp;" / "&amp;TEXT(VLOOKUP($F32,'Prüfungen Studiengang'!$A$1:$C$1938,3,FALSE),0),60),"")</f>
        <v/>
      </c>
      <c r="H32" s="23"/>
      <c r="I32" s="24" t="str">
        <f>IF(F32&gt;0,LEFT(TEXT(VLOOKUP($F32,'Prüfungen Studiengang'!$A$1:$D$1938,4,FALSE),0),60),"")</f>
        <v/>
      </c>
      <c r="J32" s="25"/>
      <c r="K32" s="26"/>
    </row>
    <row r="33" spans="1:11" ht="33.75" customHeight="1" thickBot="1" x14ac:dyDescent="0.3">
      <c r="A33" s="50"/>
      <c r="B33" s="51"/>
      <c r="C33" s="51"/>
      <c r="D33" s="51"/>
      <c r="E33" s="51"/>
      <c r="F33" s="51"/>
      <c r="G33" s="51"/>
      <c r="H33" s="49"/>
      <c r="I33" s="49"/>
      <c r="J33" s="49"/>
      <c r="K33" s="49"/>
    </row>
    <row r="34" spans="1:11" ht="24.75" customHeight="1" x14ac:dyDescent="0.25">
      <c r="A34" s="53" t="s">
        <v>29</v>
      </c>
      <c r="B34" s="53"/>
      <c r="C34" s="53"/>
      <c r="D34" s="53"/>
      <c r="E34" s="53"/>
      <c r="F34" s="53"/>
      <c r="G34" s="53"/>
      <c r="H34" s="55" t="s">
        <v>37</v>
      </c>
      <c r="I34" s="55"/>
      <c r="J34" s="55"/>
      <c r="K34" s="55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54" t="s">
        <v>19</v>
      </c>
      <c r="E36" s="54"/>
      <c r="F36" s="54"/>
      <c r="G36" s="54"/>
      <c r="H36" s="54"/>
      <c r="I36" s="54"/>
      <c r="J36" s="54"/>
      <c r="K36" s="3"/>
    </row>
    <row r="37" spans="1:11" ht="15" customHeight="1" x14ac:dyDescent="0.25">
      <c r="A37" s="3"/>
      <c r="B37" s="3"/>
      <c r="C37" s="3"/>
      <c r="D37" s="54" t="s">
        <v>20</v>
      </c>
      <c r="E37" s="54"/>
      <c r="F37" s="54"/>
      <c r="G37" s="54"/>
      <c r="H37" s="54"/>
      <c r="I37" s="54"/>
      <c r="J37" s="54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38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6" t="s">
        <v>21</v>
      </c>
      <c r="B40" s="56"/>
      <c r="C40" s="56"/>
      <c r="D40" s="56"/>
      <c r="E40" s="56"/>
      <c r="F40" s="56"/>
      <c r="G40" s="11" t="s">
        <v>22</v>
      </c>
      <c r="H40" s="5"/>
      <c r="I40" s="5"/>
    </row>
    <row r="41" spans="1:11" x14ac:dyDescent="0.25">
      <c r="A41" s="56" t="s">
        <v>23</v>
      </c>
      <c r="B41" s="56"/>
      <c r="C41" s="56"/>
      <c r="D41" s="56"/>
      <c r="E41" s="56"/>
      <c r="F41" s="56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57" t="s">
        <v>28</v>
      </c>
      <c r="D45" s="57"/>
      <c r="E45" s="57"/>
      <c r="F45" s="57"/>
      <c r="G45" s="57"/>
      <c r="H45" s="57"/>
      <c r="I45" s="57"/>
      <c r="J45" s="57"/>
      <c r="K45" s="57"/>
    </row>
    <row r="46" spans="1:11" ht="30" customHeight="1" x14ac:dyDescent="0.25">
      <c r="A46" s="9"/>
      <c r="B46" s="9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30" customHeight="1" x14ac:dyDescent="0.25">
      <c r="A47" s="9"/>
      <c r="B47" s="9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30" customHeight="1" x14ac:dyDescent="0.25">
      <c r="A48" s="9"/>
      <c r="B48" s="9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30" customHeight="1" x14ac:dyDescent="0.25">
      <c r="A49" s="9"/>
      <c r="B49" s="9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30" customHeight="1" x14ac:dyDescent="0.25">
      <c r="A50" s="9"/>
      <c r="B50" s="9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30" customHeight="1" x14ac:dyDescent="0.25">
      <c r="A51" s="9"/>
      <c r="B51" s="9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30" customHeight="1" x14ac:dyDescent="0.25">
      <c r="A52" s="9"/>
      <c r="B52" s="9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30" customHeight="1" x14ac:dyDescent="0.25">
      <c r="A53" s="9"/>
      <c r="B53" s="9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30" customHeight="1" x14ac:dyDescent="0.25">
      <c r="A54" s="9"/>
      <c r="B54" s="9"/>
      <c r="C54" s="52"/>
      <c r="D54" s="52"/>
      <c r="E54" s="52"/>
      <c r="F54" s="52"/>
      <c r="G54" s="52"/>
      <c r="H54" s="52"/>
      <c r="I54" s="52"/>
      <c r="J54" s="52"/>
      <c r="K54" s="52"/>
    </row>
  </sheetData>
  <sheetProtection algorithmName="SHA-512" hashValue="5mR1vognJ4OHCzZjlJdgmlIR6SWhFF4nzFxrCeKATrYUNCDkAQw3oQmF5NjtMx46sTeT9fRcl834l01pGtFQ3g==" saltValue="7Ew2wsxtUWerkIhblNTvTw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C51:K51"/>
    <mergeCell ref="C52:K52"/>
    <mergeCell ref="C53:K53"/>
    <mergeCell ref="C54:K54"/>
    <mergeCell ref="C50:K50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A5:B5"/>
    <mergeCell ref="C5:K5"/>
    <mergeCell ref="A6:B6"/>
    <mergeCell ref="C6:K6"/>
    <mergeCell ref="A7:B7"/>
    <mergeCell ref="C7:H7"/>
    <mergeCell ref="I7:J7"/>
    <mergeCell ref="A1:K1"/>
    <mergeCell ref="A2:K2"/>
    <mergeCell ref="A3:B3"/>
    <mergeCell ref="C3:K3"/>
    <mergeCell ref="A4:B4"/>
    <mergeCell ref="C4:K4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78" sqref="E78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36</v>
      </c>
      <c r="B1" s="32" t="s">
        <v>31</v>
      </c>
      <c r="C1" s="33" t="s">
        <v>32</v>
      </c>
      <c r="D1" s="33" t="s">
        <v>41</v>
      </c>
    </row>
    <row r="2" spans="1:4" x14ac:dyDescent="0.25">
      <c r="A2" s="29"/>
      <c r="B2" s="34" t="s">
        <v>43</v>
      </c>
      <c r="C2" s="12"/>
      <c r="D2" s="35"/>
    </row>
    <row r="3" spans="1:4" x14ac:dyDescent="0.25">
      <c r="A3" s="13">
        <v>1</v>
      </c>
      <c r="B3" s="13" t="s">
        <v>44</v>
      </c>
      <c r="C3" s="13">
        <v>1188</v>
      </c>
      <c r="D3" s="13">
        <v>7</v>
      </c>
    </row>
    <row r="4" spans="1:4" x14ac:dyDescent="0.25">
      <c r="A4" s="13">
        <v>2</v>
      </c>
      <c r="B4" s="13" t="s">
        <v>45</v>
      </c>
      <c r="C4" s="13">
        <v>1189</v>
      </c>
      <c r="D4" s="13">
        <v>7</v>
      </c>
    </row>
    <row r="5" spans="1:4" x14ac:dyDescent="0.25">
      <c r="A5" s="13">
        <v>3</v>
      </c>
      <c r="B5" s="13" t="s">
        <v>46</v>
      </c>
      <c r="C5" s="13">
        <v>1190</v>
      </c>
      <c r="D5" s="13">
        <v>7</v>
      </c>
    </row>
    <row r="6" spans="1:4" x14ac:dyDescent="0.25">
      <c r="A6" s="13">
        <v>4</v>
      </c>
      <c r="B6" s="13" t="s">
        <v>47</v>
      </c>
      <c r="C6" s="13">
        <v>1191</v>
      </c>
      <c r="D6" s="13">
        <v>7</v>
      </c>
    </row>
    <row r="7" spans="1:4" x14ac:dyDescent="0.25">
      <c r="A7" s="13">
        <v>5</v>
      </c>
      <c r="B7" s="13" t="s">
        <v>48</v>
      </c>
      <c r="C7" s="13">
        <v>1192</v>
      </c>
      <c r="D7" s="13">
        <v>7</v>
      </c>
    </row>
    <row r="8" spans="1:4" x14ac:dyDescent="0.25">
      <c r="A8" s="13">
        <v>6</v>
      </c>
      <c r="B8" s="13" t="s">
        <v>49</v>
      </c>
      <c r="C8" s="13">
        <v>1193</v>
      </c>
      <c r="D8" s="13">
        <v>7</v>
      </c>
    </row>
    <row r="9" spans="1:4" x14ac:dyDescent="0.25">
      <c r="A9" s="13">
        <v>7</v>
      </c>
      <c r="B9" s="13" t="s">
        <v>50</v>
      </c>
      <c r="C9" s="13">
        <v>1194</v>
      </c>
      <c r="D9" s="13">
        <v>7</v>
      </c>
    </row>
    <row r="10" spans="1:4" x14ac:dyDescent="0.25">
      <c r="A10" s="13">
        <v>8</v>
      </c>
      <c r="B10" s="13" t="s">
        <v>51</v>
      </c>
      <c r="C10" s="13">
        <v>1195</v>
      </c>
      <c r="D10" s="13">
        <v>7</v>
      </c>
    </row>
    <row r="11" spans="1:4" x14ac:dyDescent="0.25">
      <c r="A11" s="13">
        <v>9</v>
      </c>
      <c r="B11" s="13" t="s">
        <v>52</v>
      </c>
      <c r="C11" s="13">
        <v>1196</v>
      </c>
      <c r="D11" s="13">
        <v>7</v>
      </c>
    </row>
    <row r="12" spans="1:4" x14ac:dyDescent="0.25">
      <c r="A12" s="13">
        <v>10</v>
      </c>
      <c r="B12" s="13" t="s">
        <v>53</v>
      </c>
      <c r="C12" s="13">
        <v>1197</v>
      </c>
      <c r="D12" s="13">
        <v>7</v>
      </c>
    </row>
    <row r="13" spans="1:4" x14ac:dyDescent="0.25">
      <c r="A13" s="13">
        <v>11</v>
      </c>
      <c r="B13" s="13" t="s">
        <v>54</v>
      </c>
      <c r="C13" s="13">
        <v>1198</v>
      </c>
      <c r="D13" s="13">
        <v>7</v>
      </c>
    </row>
    <row r="14" spans="1:4" x14ac:dyDescent="0.25">
      <c r="A14" s="13">
        <v>12</v>
      </c>
      <c r="B14" s="13" t="s">
        <v>55</v>
      </c>
      <c r="C14" s="13">
        <v>1199</v>
      </c>
      <c r="D14" s="13">
        <v>7</v>
      </c>
    </row>
    <row r="15" spans="1:4" x14ac:dyDescent="0.25">
      <c r="A15" s="13">
        <v>13</v>
      </c>
      <c r="B15" s="13" t="s">
        <v>56</v>
      </c>
      <c r="C15" s="13">
        <v>1200</v>
      </c>
      <c r="D15" s="13">
        <v>7</v>
      </c>
    </row>
    <row r="16" spans="1:4" x14ac:dyDescent="0.25">
      <c r="A16" s="13">
        <v>14</v>
      </c>
      <c r="B16" s="13" t="s">
        <v>57</v>
      </c>
      <c r="C16" s="13">
        <v>1201</v>
      </c>
      <c r="D16" s="13">
        <v>7</v>
      </c>
    </row>
    <row r="17" spans="1:4" x14ac:dyDescent="0.25">
      <c r="A17" s="13">
        <v>15</v>
      </c>
      <c r="B17" s="13" t="s">
        <v>58</v>
      </c>
      <c r="C17" s="13">
        <v>1202</v>
      </c>
      <c r="D17" s="13">
        <v>7</v>
      </c>
    </row>
    <row r="18" spans="1:4" x14ac:dyDescent="0.25">
      <c r="A18" s="13">
        <v>16</v>
      </c>
      <c r="B18" s="13" t="s">
        <v>59</v>
      </c>
      <c r="C18" s="13">
        <v>1203</v>
      </c>
      <c r="D18" s="13">
        <v>7</v>
      </c>
    </row>
    <row r="19" spans="1:4" x14ac:dyDescent="0.25">
      <c r="A19" s="13">
        <v>17</v>
      </c>
      <c r="B19" s="13" t="s">
        <v>60</v>
      </c>
      <c r="C19" s="13">
        <v>1204</v>
      </c>
      <c r="D19" s="13">
        <v>7</v>
      </c>
    </row>
    <row r="20" spans="1:4" x14ac:dyDescent="0.25">
      <c r="A20" s="13">
        <v>18</v>
      </c>
      <c r="B20" s="13" t="s">
        <v>61</v>
      </c>
      <c r="C20" s="13">
        <v>1205</v>
      </c>
      <c r="D20" s="13">
        <v>7</v>
      </c>
    </row>
    <row r="21" spans="1:4" x14ac:dyDescent="0.25">
      <c r="A21" s="13">
        <v>19</v>
      </c>
      <c r="B21" s="13" t="s">
        <v>62</v>
      </c>
      <c r="C21" s="13">
        <v>1206</v>
      </c>
      <c r="D21" s="13">
        <v>7</v>
      </c>
    </row>
    <row r="22" spans="1:4" x14ac:dyDescent="0.25">
      <c r="A22" s="13">
        <v>20</v>
      </c>
      <c r="B22" s="13" t="s">
        <v>63</v>
      </c>
      <c r="C22" s="13">
        <v>1207</v>
      </c>
      <c r="D22" s="13">
        <v>7</v>
      </c>
    </row>
    <row r="23" spans="1:4" x14ac:dyDescent="0.25">
      <c r="A23" s="13">
        <v>21</v>
      </c>
      <c r="B23" s="13" t="s">
        <v>64</v>
      </c>
      <c r="C23" s="13">
        <v>1208</v>
      </c>
      <c r="D23" s="13">
        <v>7</v>
      </c>
    </row>
    <row r="24" spans="1:4" x14ac:dyDescent="0.25">
      <c r="A24" s="13">
        <v>22</v>
      </c>
      <c r="B24" s="13" t="s">
        <v>65</v>
      </c>
      <c r="C24" s="13">
        <v>1209</v>
      </c>
      <c r="D24" s="13">
        <v>7</v>
      </c>
    </row>
    <row r="25" spans="1:4" x14ac:dyDescent="0.25">
      <c r="A25" s="13">
        <v>23</v>
      </c>
      <c r="B25" s="13" t="s">
        <v>66</v>
      </c>
      <c r="C25" s="13">
        <v>1210</v>
      </c>
      <c r="D25" s="13">
        <v>7</v>
      </c>
    </row>
    <row r="26" spans="1:4" x14ac:dyDescent="0.25">
      <c r="A26" s="13">
        <v>24</v>
      </c>
      <c r="B26" s="13" t="s">
        <v>67</v>
      </c>
      <c r="C26" s="13">
        <v>1211</v>
      </c>
      <c r="D26" s="13">
        <v>7</v>
      </c>
    </row>
    <row r="27" spans="1:4" x14ac:dyDescent="0.25">
      <c r="A27" s="13">
        <v>25</v>
      </c>
      <c r="B27" s="13" t="s">
        <v>68</v>
      </c>
      <c r="C27" s="13">
        <v>1212</v>
      </c>
      <c r="D27" s="13">
        <v>7</v>
      </c>
    </row>
    <row r="28" spans="1:4" x14ac:dyDescent="0.25">
      <c r="A28" s="13">
        <v>26</v>
      </c>
      <c r="B28" s="13" t="s">
        <v>69</v>
      </c>
      <c r="C28" s="13">
        <v>1213</v>
      </c>
      <c r="D28" s="13">
        <v>7</v>
      </c>
    </row>
    <row r="29" spans="1:4" x14ac:dyDescent="0.25">
      <c r="A29" s="13">
        <v>27</v>
      </c>
      <c r="B29" s="13" t="s">
        <v>70</v>
      </c>
      <c r="C29" s="13">
        <v>1214</v>
      </c>
      <c r="D29" s="13">
        <v>7</v>
      </c>
    </row>
    <row r="30" spans="1:4" x14ac:dyDescent="0.25">
      <c r="A30" s="13">
        <v>28</v>
      </c>
      <c r="B30" s="13" t="s">
        <v>71</v>
      </c>
      <c r="C30" s="13">
        <v>1215</v>
      </c>
      <c r="D30" s="13">
        <v>7</v>
      </c>
    </row>
    <row r="31" spans="1:4" x14ac:dyDescent="0.25">
      <c r="A31" s="13">
        <v>29</v>
      </c>
      <c r="B31" s="13" t="s">
        <v>33</v>
      </c>
      <c r="C31" s="13">
        <v>1216</v>
      </c>
      <c r="D31" s="13">
        <v>7</v>
      </c>
    </row>
    <row r="32" spans="1:4" x14ac:dyDescent="0.25">
      <c r="A32" s="13"/>
      <c r="B32" s="34" t="s">
        <v>72</v>
      </c>
      <c r="C32" s="12"/>
      <c r="D32" s="13"/>
    </row>
    <row r="33" spans="1:5" x14ac:dyDescent="0.25">
      <c r="A33" s="13">
        <v>30</v>
      </c>
      <c r="B33" s="13" t="s">
        <v>73</v>
      </c>
      <c r="C33" s="13">
        <v>1218</v>
      </c>
      <c r="D33" s="13">
        <v>5</v>
      </c>
    </row>
    <row r="34" spans="1:5" x14ac:dyDescent="0.25">
      <c r="A34" s="13">
        <v>31</v>
      </c>
      <c r="B34" s="13" t="s">
        <v>74</v>
      </c>
      <c r="C34" s="13">
        <v>1219</v>
      </c>
      <c r="D34" s="13">
        <v>5</v>
      </c>
    </row>
    <row r="35" spans="1:5" x14ac:dyDescent="0.25">
      <c r="A35" s="13">
        <v>32</v>
      </c>
      <c r="B35" s="13" t="s">
        <v>75</v>
      </c>
      <c r="C35" s="13">
        <v>1220</v>
      </c>
      <c r="D35" s="13">
        <v>5</v>
      </c>
    </row>
    <row r="36" spans="1:5" x14ac:dyDescent="0.25">
      <c r="A36" s="13">
        <v>33</v>
      </c>
      <c r="B36" s="13" t="s">
        <v>76</v>
      </c>
      <c r="C36" s="13">
        <v>1221</v>
      </c>
      <c r="D36" s="13">
        <v>5</v>
      </c>
    </row>
    <row r="37" spans="1:5" x14ac:dyDescent="0.25">
      <c r="A37" s="13">
        <v>34</v>
      </c>
      <c r="B37" s="13" t="s">
        <v>77</v>
      </c>
      <c r="C37" s="13">
        <v>598</v>
      </c>
      <c r="D37" s="13">
        <v>5</v>
      </c>
    </row>
    <row r="38" spans="1:5" x14ac:dyDescent="0.25">
      <c r="A38" s="13">
        <v>35</v>
      </c>
      <c r="B38" s="13" t="s">
        <v>78</v>
      </c>
      <c r="C38" s="13">
        <v>600</v>
      </c>
      <c r="D38" s="13">
        <v>5</v>
      </c>
    </row>
    <row r="39" spans="1:5" x14ac:dyDescent="0.25">
      <c r="A39" s="13">
        <v>36</v>
      </c>
      <c r="B39" s="13" t="s">
        <v>79</v>
      </c>
      <c r="C39" s="13">
        <v>1222</v>
      </c>
      <c r="D39" s="13">
        <v>5</v>
      </c>
    </row>
    <row r="40" spans="1:5" x14ac:dyDescent="0.25">
      <c r="A40" s="29"/>
      <c r="B40" s="34" t="s">
        <v>80</v>
      </c>
      <c r="C40" s="12"/>
      <c r="D40" s="13"/>
    </row>
    <row r="41" spans="1:5" x14ac:dyDescent="0.25">
      <c r="A41" s="13">
        <v>37</v>
      </c>
      <c r="B41" s="13" t="s">
        <v>81</v>
      </c>
      <c r="C41" s="13">
        <v>1223</v>
      </c>
      <c r="D41" s="13">
        <v>5</v>
      </c>
    </row>
    <row r="42" spans="1:5" x14ac:dyDescent="0.25">
      <c r="A42" s="13">
        <v>38</v>
      </c>
      <c r="B42" s="13" t="s">
        <v>34</v>
      </c>
      <c r="C42" s="13">
        <v>668</v>
      </c>
      <c r="D42" s="13">
        <v>5</v>
      </c>
    </row>
    <row r="43" spans="1:5" x14ac:dyDescent="0.25">
      <c r="A43" s="13">
        <v>39</v>
      </c>
      <c r="B43" s="13" t="s">
        <v>82</v>
      </c>
      <c r="C43" s="13">
        <v>1224</v>
      </c>
      <c r="D43" s="13">
        <v>5</v>
      </c>
    </row>
    <row r="44" spans="1:5" x14ac:dyDescent="0.25">
      <c r="A44" s="13">
        <v>40</v>
      </c>
      <c r="B44" s="13" t="s">
        <v>35</v>
      </c>
      <c r="C44" s="13">
        <v>669</v>
      </c>
      <c r="D44" s="13">
        <v>5</v>
      </c>
    </row>
    <row r="45" spans="1:5" x14ac:dyDescent="0.25">
      <c r="A45" s="13">
        <v>41</v>
      </c>
      <c r="B45" s="13" t="s">
        <v>83</v>
      </c>
      <c r="C45" s="13">
        <v>1225</v>
      </c>
      <c r="D45" s="13">
        <v>5</v>
      </c>
    </row>
    <row r="46" spans="1:5" x14ac:dyDescent="0.25">
      <c r="A46" s="29"/>
      <c r="B46" s="34" t="s">
        <v>84</v>
      </c>
      <c r="C46" s="12"/>
      <c r="D46" s="13"/>
    </row>
    <row r="47" spans="1:5" x14ac:dyDescent="0.25">
      <c r="A47" s="13">
        <v>42</v>
      </c>
      <c r="B47" s="13" t="s">
        <v>85</v>
      </c>
      <c r="C47" s="13">
        <v>1226</v>
      </c>
      <c r="D47" s="13">
        <v>5</v>
      </c>
      <c r="E47" s="30"/>
    </row>
    <row r="48" spans="1:5" x14ac:dyDescent="0.25">
      <c r="A48" s="13">
        <v>43</v>
      </c>
      <c r="B48" s="13" t="s">
        <v>86</v>
      </c>
      <c r="C48" s="13">
        <v>662</v>
      </c>
      <c r="D48" s="13">
        <v>5</v>
      </c>
      <c r="E48" s="30"/>
    </row>
    <row r="49" spans="1:5" x14ac:dyDescent="0.25">
      <c r="A49" s="13">
        <v>44</v>
      </c>
      <c r="B49" s="13" t="s">
        <v>87</v>
      </c>
      <c r="C49" s="13">
        <v>1227</v>
      </c>
      <c r="D49" s="13">
        <v>5</v>
      </c>
      <c r="E49" s="30"/>
    </row>
    <row r="50" spans="1:5" x14ac:dyDescent="0.25">
      <c r="A50" s="13">
        <v>45</v>
      </c>
      <c r="B50" s="13" t="s">
        <v>88</v>
      </c>
      <c r="C50" s="13">
        <v>665</v>
      </c>
      <c r="D50" s="13">
        <v>5</v>
      </c>
      <c r="E50" s="30"/>
    </row>
    <row r="51" spans="1:5" x14ac:dyDescent="0.25">
      <c r="A51" s="29"/>
      <c r="B51" s="34" t="s">
        <v>89</v>
      </c>
      <c r="C51" s="12"/>
      <c r="D51" s="13"/>
    </row>
    <row r="52" spans="1:5" x14ac:dyDescent="0.25">
      <c r="A52" s="31">
        <v>46</v>
      </c>
      <c r="B52" s="13" t="s">
        <v>90</v>
      </c>
      <c r="C52" s="13">
        <v>1228</v>
      </c>
      <c r="D52" s="13">
        <v>5</v>
      </c>
      <c r="E52" s="30"/>
    </row>
    <row r="53" spans="1:5" x14ac:dyDescent="0.25">
      <c r="A53" s="31">
        <v>47</v>
      </c>
      <c r="B53" s="13" t="s">
        <v>91</v>
      </c>
      <c r="C53" s="13">
        <v>1229</v>
      </c>
      <c r="D53" s="13">
        <v>5</v>
      </c>
      <c r="E53" s="30"/>
    </row>
    <row r="54" spans="1:5" x14ac:dyDescent="0.25">
      <c r="A54" s="31">
        <v>48</v>
      </c>
      <c r="B54" s="13" t="s">
        <v>92</v>
      </c>
      <c r="C54" s="13">
        <v>1230</v>
      </c>
      <c r="D54" s="13">
        <v>5</v>
      </c>
      <c r="E54" s="30"/>
    </row>
    <row r="55" spans="1:5" x14ac:dyDescent="0.25">
      <c r="A55" s="29"/>
      <c r="B55" s="34" t="s">
        <v>93</v>
      </c>
      <c r="C55" s="12"/>
      <c r="D55" s="13"/>
    </row>
    <row r="56" spans="1:5" x14ac:dyDescent="0.25">
      <c r="A56" s="29"/>
      <c r="B56" s="34" t="s">
        <v>94</v>
      </c>
      <c r="C56" s="12"/>
      <c r="D56" s="13"/>
    </row>
    <row r="57" spans="1:5" x14ac:dyDescent="0.25">
      <c r="A57" s="31">
        <v>49</v>
      </c>
      <c r="B57" s="31" t="s">
        <v>95</v>
      </c>
      <c r="C57" s="31">
        <v>1231</v>
      </c>
      <c r="D57" s="31">
        <v>5</v>
      </c>
      <c r="E57" s="30"/>
    </row>
    <row r="58" spans="1:5" x14ac:dyDescent="0.25">
      <c r="A58" s="31">
        <v>50</v>
      </c>
      <c r="B58" s="31" t="s">
        <v>96</v>
      </c>
      <c r="C58" s="31">
        <v>1232</v>
      </c>
      <c r="D58" s="31">
        <v>5</v>
      </c>
      <c r="E58" s="30"/>
    </row>
    <row r="59" spans="1:5" x14ac:dyDescent="0.25">
      <c r="A59" s="31">
        <v>51</v>
      </c>
      <c r="B59" s="31" t="s">
        <v>97</v>
      </c>
      <c r="C59" s="31">
        <v>1233</v>
      </c>
      <c r="D59" s="31">
        <v>7</v>
      </c>
      <c r="E59" s="30"/>
    </row>
    <row r="60" spans="1:5" x14ac:dyDescent="0.25">
      <c r="A60" s="31">
        <v>52</v>
      </c>
      <c r="B60" s="31" t="s">
        <v>98</v>
      </c>
      <c r="C60" s="31">
        <v>1234</v>
      </c>
      <c r="D60" s="31">
        <v>5</v>
      </c>
      <c r="E60" s="30"/>
    </row>
    <row r="61" spans="1:5" x14ac:dyDescent="0.25">
      <c r="A61" s="29"/>
      <c r="B61" s="34" t="s">
        <v>99</v>
      </c>
      <c r="C61" s="12"/>
      <c r="D61" s="13"/>
    </row>
    <row r="62" spans="1:5" x14ac:dyDescent="0.25">
      <c r="A62" s="31">
        <v>53</v>
      </c>
      <c r="B62" s="31" t="s">
        <v>100</v>
      </c>
      <c r="C62" s="31">
        <v>1235</v>
      </c>
      <c r="D62" s="31">
        <v>5</v>
      </c>
      <c r="E62" s="30"/>
    </row>
    <row r="63" spans="1:5" x14ac:dyDescent="0.25">
      <c r="A63" s="31">
        <v>54</v>
      </c>
      <c r="B63" s="31" t="s">
        <v>101</v>
      </c>
      <c r="C63" s="31">
        <v>1236</v>
      </c>
      <c r="D63" s="31">
        <v>5</v>
      </c>
      <c r="E63" s="30"/>
    </row>
    <row r="64" spans="1:5" x14ac:dyDescent="0.25">
      <c r="A64" s="31">
        <v>55</v>
      </c>
      <c r="B64" s="31" t="s">
        <v>102</v>
      </c>
      <c r="C64" s="31">
        <v>1237</v>
      </c>
      <c r="D64" s="31">
        <v>5</v>
      </c>
      <c r="E64" s="30"/>
    </row>
    <row r="65" spans="1:4" x14ac:dyDescent="0.25">
      <c r="A65" s="29"/>
      <c r="B65" s="34" t="s">
        <v>103</v>
      </c>
      <c r="C65" s="12"/>
      <c r="D65" s="13"/>
    </row>
    <row r="66" spans="1:4" x14ac:dyDescent="0.25">
      <c r="A66" s="31">
        <v>56</v>
      </c>
      <c r="B66" s="31" t="s">
        <v>104</v>
      </c>
      <c r="C66" s="31">
        <v>1238</v>
      </c>
      <c r="D66" s="31">
        <v>3</v>
      </c>
    </row>
    <row r="67" spans="1:4" x14ac:dyDescent="0.25">
      <c r="A67" s="31">
        <v>57</v>
      </c>
      <c r="B67" s="31" t="s">
        <v>105</v>
      </c>
      <c r="C67" s="31">
        <v>1239</v>
      </c>
      <c r="D67" s="31">
        <v>3</v>
      </c>
    </row>
  </sheetData>
  <sheetProtection algorithmName="SHA-512" hashValue="uXceKqel4KGZJ1YnhjBIpc676kPRCq2Boh5k94P2skCeIQX6jcSvbjg3ZEw/gJsjyYcMOIVftmBXZFRY85YruQ==" saltValue="ljhJzej3s9MFSk/yk5aEbg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2022-01-21T09:24:59Z</dcterms:modified>
</cp:coreProperties>
</file>