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Incoming\Anerkennung\"/>
    </mc:Choice>
  </mc:AlternateContent>
  <bookViews>
    <workbookView xWindow="0" yWindow="0" windowWidth="25200" windowHeight="11280"/>
  </bookViews>
  <sheets>
    <sheet name="Antrag auf Anerkennung" sheetId="1" r:id="rId1"/>
    <sheet name="Prüfungen Studiengang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11" i="1"/>
  <c r="G11" i="1"/>
  <c r="G12" i="1" l="1"/>
  <c r="G13" i="1"/>
  <c r="G14" i="1"/>
  <c r="G15" i="1"/>
  <c r="G16" i="1"/>
  <c r="G17" i="1"/>
  <c r="G18" i="1"/>
  <c r="G19" i="1"/>
  <c r="G20" i="1"/>
  <c r="G21" i="1"/>
  <c r="G22" i="1"/>
  <c r="G23" i="1"/>
  <c r="G24" i="1"/>
  <c r="G28" i="1"/>
  <c r="G30" i="1"/>
  <c r="G31" i="1"/>
  <c r="G32" i="1"/>
</calcChain>
</file>

<file path=xl/sharedStrings.xml><?xml version="1.0" encoding="utf-8"?>
<sst xmlns="http://schemas.openxmlformats.org/spreadsheetml/2006/main" count="169" uniqueCount="169">
  <si>
    <t>Antrag auf Anerkennung von Studien- und Prüfungsleistungen</t>
  </si>
  <si>
    <t>Name, Vorname:</t>
  </si>
  <si>
    <t>Anschrift:</t>
  </si>
  <si>
    <t>Telefon, Email:</t>
  </si>
  <si>
    <t>Anrechnung für folgenden
Abschluss/Studiengang:</t>
  </si>
  <si>
    <t>Regelstudienzeit:</t>
  </si>
  <si>
    <t>Durch Antragsteller/in auszufüllen!</t>
  </si>
  <si>
    <t>Bereits abgelegte Prüfungsleistungen</t>
  </si>
  <si>
    <t>Antrag auf Anerkennung</t>
  </si>
  <si>
    <r>
      <rPr>
        <sz val="11"/>
        <color theme="1"/>
        <rFont val="Calibri"/>
        <family val="2"/>
        <scheme val="minor"/>
      </rPr>
      <t xml:space="preserve">
Titel der </t>
    </r>
    <r>
      <rPr>
        <b/>
        <sz val="12"/>
        <color rgb="FF000000"/>
        <rFont val="Calibri"/>
        <family val="2"/>
        <charset val="1"/>
      </rPr>
      <t>bereits
abgelegten</t>
    </r>
    <r>
      <rPr>
        <sz val="11"/>
        <color theme="1"/>
        <rFont val="Calibri"/>
        <family val="2"/>
        <scheme val="minor"/>
      </rPr>
      <t xml:space="preserve"> Prüfung**
</t>
    </r>
    <r>
      <rPr>
        <sz val="8"/>
        <color rgb="FF000000"/>
        <rFont val="Calibri"/>
        <family val="2"/>
        <charset val="1"/>
      </rPr>
      <t xml:space="preserve">
Bitte nur eine Prüfung pro Zeile eintragen!
(Bezeichung laut Transcript)</t>
    </r>
  </si>
  <si>
    <r>
      <rPr>
        <sz val="11"/>
        <color theme="1"/>
        <rFont val="Calibri"/>
        <family val="2"/>
        <scheme val="minor"/>
      </rPr>
      <t xml:space="preserve">
Prüfungsform
</t>
    </r>
    <r>
      <rPr>
        <sz val="8"/>
        <color rgb="FF000000"/>
        <rFont val="Calibri"/>
        <family val="2"/>
        <charset val="1"/>
      </rPr>
      <t>(Klausur,
Hausarbeit,
mdl. Prüfung etc.)</t>
    </r>
  </si>
  <si>
    <r>
      <rPr>
        <sz val="11"/>
        <color theme="1"/>
        <rFont val="Calibri"/>
        <family val="2"/>
        <scheme val="minor"/>
      </rPr>
      <t xml:space="preserve">
Erworbene Credits
</t>
    </r>
    <r>
      <rPr>
        <sz val="8"/>
        <color rgb="FF000000"/>
        <rFont val="Calibri"/>
        <family val="2"/>
        <charset val="1"/>
      </rPr>
      <t xml:space="preserve">
(laut Transcript)</t>
    </r>
  </si>
  <si>
    <r>
      <rPr>
        <sz val="11"/>
        <color theme="1"/>
        <rFont val="Calibri"/>
        <family val="2"/>
        <scheme val="minor"/>
      </rPr>
      <t xml:space="preserve">
Note
</t>
    </r>
    <r>
      <rPr>
        <sz val="8"/>
        <color rgb="FF000000"/>
        <rFont val="Calibri"/>
        <family val="2"/>
        <charset val="1"/>
      </rPr>
      <t xml:space="preserve">
(laut
Transcript)</t>
    </r>
  </si>
  <si>
    <t xml:space="preserve">
Lfd. Nr.</t>
  </si>
  <si>
    <r>
      <rPr>
        <b/>
        <sz val="12"/>
        <color rgb="FF000000"/>
        <rFont val="Calibri"/>
        <family val="2"/>
        <charset val="1"/>
      </rPr>
      <t xml:space="preserve">
für folgende Prüfungen</t>
    </r>
    <r>
      <rPr>
        <sz val="11"/>
        <color theme="1"/>
        <rFont val="Calibri"/>
        <family val="2"/>
        <scheme val="minor"/>
      </rPr>
      <t xml:space="preserve">:
</t>
    </r>
    <r>
      <rPr>
        <sz val="8"/>
        <color rgb="FF000000"/>
        <rFont val="Calibri"/>
        <family val="2"/>
        <charset val="1"/>
      </rPr>
      <t xml:space="preserve">
(Bitte nur die laufende Nummer aus der Anlage "Prüfungen Studiengang" eintragen;  der Name der Prüfung wird automatisiert ergänzt)</t>
    </r>
  </si>
  <si>
    <r>
      <rPr>
        <b/>
        <sz val="14"/>
        <color rgb="FF000000"/>
        <rFont val="Calibri"/>
        <family val="2"/>
        <charset val="1"/>
      </rPr>
      <t xml:space="preserve">
</t>
    </r>
    <r>
      <rPr>
        <b/>
        <sz val="8"/>
        <color rgb="FF000000"/>
        <rFont val="Calibri"/>
        <family val="2"/>
        <charset val="1"/>
      </rPr>
      <t>Ja / Nein*</t>
    </r>
  </si>
  <si>
    <t xml:space="preserve">
Über-
nommene
Note</t>
  </si>
  <si>
    <t xml:space="preserve">
Antrag
geprüft
durch:</t>
  </si>
  <si>
    <t>** Einzureichende Unterlagen:</t>
  </si>
  <si>
    <t>Anlage 1: Transcript of Records</t>
  </si>
  <si>
    <t>Anlage 2: Auszug aus dem Modulhandbuch</t>
  </si>
  <si>
    <t>A - Nichtanerkennung wegen inhaltlicher Inkompatibilität</t>
  </si>
  <si>
    <t>C - Nichtanerkennung wegen nicht aussagekräftiger Unterlagen</t>
  </si>
  <si>
    <t>B - Nichtanerkennung wegen anderer vermittelter Kompetenzen</t>
  </si>
  <si>
    <t>D - Nichtanerkennung aus anderen Gründen</t>
  </si>
  <si>
    <t>Ausführliche Begründungen zu den Ablehnungen (A - D):</t>
  </si>
  <si>
    <t>Lfd. Nr.</t>
  </si>
  <si>
    <r>
      <rPr>
        <sz val="11"/>
        <color theme="1"/>
        <rFont val="Calibri"/>
        <family val="2"/>
        <scheme val="minor"/>
      </rPr>
      <t xml:space="preserve">Grund
</t>
    </r>
    <r>
      <rPr>
        <sz val="8"/>
        <color rgb="FF000000"/>
        <rFont val="Calibri"/>
        <family val="2"/>
        <charset val="1"/>
      </rPr>
      <t>(A, B, C oder D)</t>
    </r>
  </si>
  <si>
    <t>Begründung</t>
  </si>
  <si>
    <t>Datum, Unterschrift Antragsteller*in</t>
  </si>
  <si>
    <t>Bewerber- oder Matrikelnummer:</t>
  </si>
  <si>
    <t>Prüfung aufnehmendes Fach</t>
  </si>
  <si>
    <t>Prüfungs-nummer</t>
  </si>
  <si>
    <t xml:space="preserve">lfd Nr. </t>
  </si>
  <si>
    <t xml:space="preserve">Datum, Unterschrift PA Vorsitz </t>
  </si>
  <si>
    <t>* Ablehnungsgründe:</t>
  </si>
  <si>
    <t>Eintrag durch Prüfer/in bzw. Vorsitzende/n des Prüfungsausschusses</t>
  </si>
  <si>
    <t xml:space="preserve">
Credits</t>
  </si>
  <si>
    <t>ECTS</t>
  </si>
  <si>
    <t>Bachelor of Science / Informatik / PO Version 2019</t>
  </si>
  <si>
    <t xml:space="preserve">Kernmodule </t>
  </si>
  <si>
    <t>Objektorientierte Programmierung - Einführung</t>
  </si>
  <si>
    <t>Objektorientierte Programmierung - Einführung (Studienleistung)</t>
  </si>
  <si>
    <t>Mathematische Grundlagen</t>
  </si>
  <si>
    <t>Mathematische Grundlagen (Studienleistung)</t>
  </si>
  <si>
    <t>Technische Informatik</t>
  </si>
  <si>
    <t>Technische Informatik (Studienleistung)</t>
  </si>
  <si>
    <t>Systemadministration</t>
  </si>
  <si>
    <t>Systemadministration (Studienleistung)</t>
  </si>
  <si>
    <t>Datenstrukturen und Algorithmen</t>
  </si>
  <si>
    <t>Datenstrukturen und Algorithmen (Studienleistung)</t>
  </si>
  <si>
    <t>Objektorientierte Programmierung - Vertiefung</t>
  </si>
  <si>
    <t>Objektorientierte Programmierung - Vertiefung (Studienleistung)</t>
  </si>
  <si>
    <t>Lineare Algebra</t>
  </si>
  <si>
    <t>Lineare Algebra (Studienleistung)</t>
  </si>
  <si>
    <t>Datenbanken</t>
  </si>
  <si>
    <t>Datenbanken (Studienleistung)</t>
  </si>
  <si>
    <t>Rechnernetze</t>
  </si>
  <si>
    <t>Rechnernetze (Studienleistung)</t>
  </si>
  <si>
    <t>Software-Entwurf</t>
  </si>
  <si>
    <t>Software-Entwurf (Studienleistung)</t>
  </si>
  <si>
    <t>Theoretische Informatik</t>
  </si>
  <si>
    <t>Theoretische Informatik (Studienleistung)</t>
  </si>
  <si>
    <t>Angewandte Analysis und Wahrscheinlichkeitstheorie</t>
  </si>
  <si>
    <t>Angewandte Analysis und Wahrscheinlichkeitstheorie (Studienleistung)</t>
  </si>
  <si>
    <t>IT-Sicherheit</t>
  </si>
  <si>
    <t>IT-Sicherheit (Studienleistung)</t>
  </si>
  <si>
    <t>Software-Qualitätssicherung</t>
  </si>
  <si>
    <t>Software-Qualitätssicherung (Studienleistung)</t>
  </si>
  <si>
    <t>Software-Management</t>
  </si>
  <si>
    <t>Software-Management (Studienleistung)</t>
  </si>
  <si>
    <t>Wissenschaftliches Arbeiten</t>
  </si>
  <si>
    <t>Web-Entwicklung</t>
  </si>
  <si>
    <t>Web-Entwicklung (Studienleistung)</t>
  </si>
  <si>
    <t>Seminar</t>
  </si>
  <si>
    <t xml:space="preserve">Pflichtmodule </t>
  </si>
  <si>
    <t>Web-Technologien</t>
  </si>
  <si>
    <t>Web-Technologien (Studienleistung)</t>
  </si>
  <si>
    <t>Angewandte Logik</t>
  </si>
  <si>
    <t>Angewandte Logik (Studienleistung)</t>
  </si>
  <si>
    <t>Programmierparadigmen</t>
  </si>
  <si>
    <t>Programmierparadigmen (Studienleistung)</t>
  </si>
  <si>
    <t>Algorithmen-Design</t>
  </si>
  <si>
    <t>Algorithmen-Design (Studienleistung)</t>
  </si>
  <si>
    <t>Betriebssysteme</t>
  </si>
  <si>
    <t>Betriebssysteme (Studienleistung)</t>
  </si>
  <si>
    <t xml:space="preserve">Wahlpflichtmodule </t>
  </si>
  <si>
    <t>Grafische Benutzeroberflächen</t>
  </si>
  <si>
    <t>Grafische Benutzeroberflächen (Studienleistung)</t>
  </si>
  <si>
    <t>Labor Robotik</t>
  </si>
  <si>
    <t>Labor Robotik (Studienleistung)</t>
  </si>
  <si>
    <t>Produktionswirtschaft</t>
  </si>
  <si>
    <t>Produktionswirtschaft (Studienleistung)</t>
  </si>
  <si>
    <t>Entwicklung verteilter Anwendungen</t>
  </si>
  <si>
    <t>Entwicklung verteilter Anwendungen (Studienleistung)</t>
  </si>
  <si>
    <t>Digitale Spiele</t>
  </si>
  <si>
    <t>Digitale Spiele (Studienleistung)</t>
  </si>
  <si>
    <t>Eingebettete Echtzeitsysteme</t>
  </si>
  <si>
    <t>Eingebettete Echtzeitsysteme (Studienleistung)</t>
  </si>
  <si>
    <t>Englisch</t>
  </si>
  <si>
    <t>Englisch (Studienleistung)</t>
  </si>
  <si>
    <t>Betriebswirtschaft</t>
  </si>
  <si>
    <t>Betriebswirtschaft (Studienleistung)</t>
  </si>
  <si>
    <t>Parallele Programmierung</t>
  </si>
  <si>
    <t>Parallele Programmierung (Studienleistung)</t>
  </si>
  <si>
    <t>Einführung in die Computergrafik</t>
  </si>
  <si>
    <t>Einführung in die Computergrafik (Studienleistung)</t>
  </si>
  <si>
    <t>Arbeitsrecht</t>
  </si>
  <si>
    <t>Arbeitsrecht (Studienleistung)</t>
  </si>
  <si>
    <t>Tool- und Plugin-Programmierung</t>
  </si>
  <si>
    <t>Tool- und Plugin-Programmierung (Studienleistung)</t>
  </si>
  <si>
    <t>Benutzung von Gestaltungswerkzeugen</t>
  </si>
  <si>
    <t>Benutzung von Gestaltungswerkzeugen (Studienleistung)</t>
  </si>
  <si>
    <t>Benutzerinterface Design</t>
  </si>
  <si>
    <t>Benutzerinterface Design (Studienleistung)</t>
  </si>
  <si>
    <t>C/C++ Programmierung</t>
  </si>
  <si>
    <t>C/C++ Programmierung (Studienleistung)</t>
  </si>
  <si>
    <t>Spieleprogrammierung</t>
  </si>
  <si>
    <t>Spieleprogrammierung (Studienleistung)</t>
  </si>
  <si>
    <t>Spielekonsolenprogrammierung</t>
  </si>
  <si>
    <t>Spielekonsolenprogrammierung (Studienleistung)</t>
  </si>
  <si>
    <t>Rhetorik für Informatiker</t>
  </si>
  <si>
    <t>Rhetorik für Informatiker (Studienleistung)</t>
  </si>
  <si>
    <t>Gesundheitswesen und Medizinrecht</t>
  </si>
  <si>
    <t>Gesundheitswesen und Medizinrecht (Studienleistung)</t>
  </si>
  <si>
    <t>Real-Time Rendering</t>
  </si>
  <si>
    <t>Real-Time Rendering (Studienleistung)</t>
  </si>
  <si>
    <t>Visualisierung</t>
  </si>
  <si>
    <t>Visualisierung (Studienleistung)</t>
  </si>
  <si>
    <t>Geometrische Modellierung</t>
  </si>
  <si>
    <t>Geometrische Modellierung (Studienleistung)</t>
  </si>
  <si>
    <t>Künstliche Intelligenz für Spiele</t>
  </si>
  <si>
    <t>Künstliche Intelligenz für Spiele (Studienleistung)</t>
  </si>
  <si>
    <t>Business Information Systems</t>
  </si>
  <si>
    <t>Business Information Systems (Studienleistung)</t>
  </si>
  <si>
    <t>Entwicklung mobiler Anwendungen</t>
  </si>
  <si>
    <t>Entwicklung mobiler Anwendungen (Studienleistung)</t>
  </si>
  <si>
    <t>IT-Sicherheit mobiler Systeme</t>
  </si>
  <si>
    <t>IT-Sicherheit mobiler Systeme (Studienleistung)</t>
  </si>
  <si>
    <t>Medizinische Bildgebung</t>
  </si>
  <si>
    <t>Medizinische Bildgebung (Studienleistung)</t>
  </si>
  <si>
    <t>Medizinische Computergrafik</t>
  </si>
  <si>
    <t>Medizinische Computergrafik (Studienleistung)</t>
  </si>
  <si>
    <t>Medizinische Statistik</t>
  </si>
  <si>
    <t>Medizinische Statistik (Studienleistung)</t>
  </si>
  <si>
    <t>Unternehmensmodellierung</t>
  </si>
  <si>
    <t>Unternehmensmodellierung (Studienleistung)</t>
  </si>
  <si>
    <t>Physiologielabor</t>
  </si>
  <si>
    <t>Physiologielabor (Studienleistung)</t>
  </si>
  <si>
    <t>Gesundheitstelematik</t>
  </si>
  <si>
    <t>Gesundheitstelematik (Studienleistung)</t>
  </si>
  <si>
    <t>Kryptologisches Programmierpraktikum</t>
  </si>
  <si>
    <t>Kryptologisches Programmierpraktikum (Studienleistung)</t>
  </si>
  <si>
    <t>Big-Data-Technologien</t>
  </si>
  <si>
    <t>Big-Data-Technologien (Studienleistung)</t>
  </si>
  <si>
    <t>Advanced C++ Programming</t>
  </si>
  <si>
    <t>Advanced C++ Programming (Studienleistung)</t>
  </si>
  <si>
    <t>Information Retrieval/Text Mining</t>
  </si>
  <si>
    <t>Information Retrieval/Text Mining (Studienleistung)</t>
  </si>
  <si>
    <t>Signalverarbeitung</t>
  </si>
  <si>
    <t>Signalverarbeitung (Studienleistung)</t>
  </si>
  <si>
    <t>Bildverarbeitung</t>
  </si>
  <si>
    <t>Bildverarbeitung (Studienleistung)</t>
  </si>
  <si>
    <t>Grundlagen des Anforderungsmanagements</t>
  </si>
  <si>
    <t>Grundlagen des Anforderungsmanagements (Studienleistung)</t>
  </si>
  <si>
    <t>Recht für Informatiker</t>
  </si>
  <si>
    <t>Recht für Informatiker (Studienleistung)</t>
  </si>
  <si>
    <t>C#, .NET und Unity</t>
  </si>
  <si>
    <t>C#, .NET und Unity (Studienleistung)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</si>
</sst>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&quot; Semester&quot;"/>
    <numFmt numFmtId="165" formatCode="0.0"/>
  </numFmts>
  <fonts count="16" x14ac:knownFonts="1">
    <font>
      <sz val="11"/>
      <color theme="1"/>
      <name val="Calibri"/>
      <family val="2"/>
      <scheme val="minor"/>
    </font>
    <font>
      <b/>
      <sz val="20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i/>
      <sz val="12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sz val="12"/>
      <color rgb="FFFF0000"/>
      <name val="Calibri"/>
      <family val="2"/>
      <charset val="1"/>
    </font>
    <font>
      <sz val="8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sz val="8"/>
      <color rgb="FFFF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10"/>
      <color indexed="8"/>
      <name val="Alwyn New Lt"/>
      <family val="2"/>
    </font>
    <font>
      <b/>
      <sz val="10"/>
      <name val="Alwyn New Lt"/>
      <family val="2"/>
    </font>
    <font>
      <b/>
      <sz val="9"/>
      <color indexed="8"/>
      <name val="Alwyn New Lt"/>
      <family val="2"/>
    </font>
    <font>
      <sz val="10"/>
      <name val="Alwyn New Lt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/>
    <xf numFmtId="0" fontId="2" fillId="0" borderId="0" xfId="0" applyFont="1" applyAlignment="1"/>
    <xf numFmtId="0" fontId="2" fillId="0" borderId="0" xfId="0" applyFont="1" applyAlignment="1">
      <alignment horizontal="left"/>
    </xf>
    <xf numFmtId="0" fontId="0" fillId="0" borderId="0" xfId="0" applyAlignment="1"/>
    <xf numFmtId="0" fontId="2" fillId="0" borderId="0" xfId="0" applyFont="1" applyProtection="1"/>
    <xf numFmtId="0" fontId="0" fillId="0" borderId="0" xfId="0" applyProtection="1"/>
    <xf numFmtId="0" fontId="0" fillId="0" borderId="7" xfId="0" applyFont="1" applyBorder="1" applyAlignment="1" applyProtection="1">
      <alignment horizontal="center" vertical="top" wrapText="1"/>
    </xf>
    <xf numFmtId="0" fontId="0" fillId="0" borderId="7" xfId="0" applyBorder="1" applyAlignment="1" applyProtection="1">
      <alignment horizontal="center" vertical="top" wrapText="1"/>
      <protection locked="0"/>
    </xf>
    <xf numFmtId="164" fontId="2" fillId="0" borderId="11" xfId="0" applyNumberFormat="1" applyFont="1" applyBorder="1" applyAlignment="1" applyProtection="1">
      <alignment horizontal="left" vertical="center" wrapText="1" shrinkToFit="1"/>
    </xf>
    <xf numFmtId="0" fontId="0" fillId="0" borderId="0" xfId="0" applyFont="1" applyBorder="1" applyAlignment="1">
      <alignment horizontal="left"/>
    </xf>
    <xf numFmtId="0" fontId="14" fillId="0" borderId="14" xfId="0" applyFont="1" applyBorder="1" applyAlignment="1">
      <alignment horizontal="left" vertical="center" wrapText="1" readingOrder="1"/>
    </xf>
    <xf numFmtId="0" fontId="15" fillId="0" borderId="7" xfId="0" applyFont="1" applyBorder="1" applyAlignment="1">
      <alignment horizontal="left" readingOrder="1"/>
    </xf>
    <xf numFmtId="0" fontId="12" fillId="0" borderId="13" xfId="0" applyFont="1" applyBorder="1" applyAlignment="1">
      <alignment horizontal="center" vertical="center" wrapText="1"/>
    </xf>
    <xf numFmtId="0" fontId="13" fillId="0" borderId="9" xfId="0" applyFont="1" applyBorder="1" applyAlignment="1"/>
    <xf numFmtId="0" fontId="15" fillId="0" borderId="7" xfId="0" applyFont="1" applyBorder="1" applyAlignment="1"/>
    <xf numFmtId="0" fontId="0" fillId="2" borderId="7" xfId="0" applyFont="1" applyFill="1" applyBorder="1" applyAlignment="1" applyProtection="1">
      <alignment horizontal="center" vertical="top" wrapText="1" shrinkToFit="1"/>
    </xf>
    <xf numFmtId="0" fontId="0" fillId="2" borderId="7" xfId="0" applyFont="1" applyFill="1" applyBorder="1" applyAlignment="1" applyProtection="1">
      <alignment horizontal="center" vertical="top" wrapText="1"/>
    </xf>
    <xf numFmtId="0" fontId="2" fillId="2" borderId="7" xfId="0" applyFont="1" applyFill="1" applyBorder="1" applyAlignment="1" applyProtection="1">
      <alignment horizontal="center" vertical="top" wrapText="1"/>
    </xf>
    <xf numFmtId="0" fontId="0" fillId="2" borderId="7" xfId="0" applyFill="1" applyBorder="1" applyAlignment="1" applyProtection="1">
      <alignment horizontal="left" vertical="center" wrapText="1" shrinkToFit="1"/>
      <protection locked="0"/>
    </xf>
    <xf numFmtId="0" fontId="0" fillId="2" borderId="7" xfId="0" applyFill="1" applyBorder="1" applyAlignment="1" applyProtection="1">
      <alignment horizontal="center" vertical="center" wrapText="1" shrinkToFit="1"/>
      <protection locked="0"/>
    </xf>
    <xf numFmtId="0" fontId="8" fillId="2" borderId="7" xfId="0" applyFont="1" applyFill="1" applyBorder="1" applyAlignment="1" applyProtection="1">
      <alignment horizontal="left" vertical="center" shrinkToFit="1"/>
    </xf>
    <xf numFmtId="0" fontId="7" fillId="3" borderId="7" xfId="0" applyFont="1" applyFill="1" applyBorder="1" applyAlignment="1" applyProtection="1">
      <alignment horizontal="center" vertical="top" wrapText="1" shrinkToFit="1"/>
    </xf>
    <xf numFmtId="0" fontId="2" fillId="3" borderId="7" xfId="0" applyFont="1" applyFill="1" applyBorder="1" applyAlignment="1" applyProtection="1">
      <alignment horizontal="center" vertical="top" wrapText="1" shrinkToFit="1"/>
    </xf>
    <xf numFmtId="0" fontId="11" fillId="3" borderId="7" xfId="0" applyFont="1" applyFill="1" applyBorder="1" applyAlignment="1" applyProtection="1">
      <alignment horizontal="center" vertical="top" wrapText="1" shrinkToFit="1"/>
    </xf>
    <xf numFmtId="0" fontId="5" fillId="3" borderId="7" xfId="0" applyFont="1" applyFill="1" applyBorder="1" applyAlignment="1" applyProtection="1">
      <alignment horizontal="center" vertical="center"/>
      <protection locked="0"/>
    </xf>
    <xf numFmtId="0" fontId="5" fillId="3" borderId="7" xfId="0" applyFont="1" applyFill="1" applyBorder="1" applyAlignment="1" applyProtection="1">
      <alignment horizontal="center" vertical="center" wrapText="1" shrinkToFit="1"/>
    </xf>
    <xf numFmtId="165" fontId="5" fillId="3" borderId="7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3" borderId="7" xfId="0" applyFont="1" applyFill="1" applyBorder="1" applyAlignment="1" applyProtection="1">
      <alignment vertical="center" wrapText="1" shrinkToFit="1"/>
      <protection locked="0"/>
    </xf>
    <xf numFmtId="0" fontId="0" fillId="2" borderId="9" xfId="0" applyFill="1" applyBorder="1" applyAlignment="1" applyProtection="1">
      <alignment horizontal="left" vertical="center" wrapText="1" shrinkToFit="1"/>
      <protection locked="0"/>
    </xf>
    <xf numFmtId="0" fontId="0" fillId="2" borderId="8" xfId="0" applyFill="1" applyBorder="1" applyAlignment="1" applyProtection="1">
      <alignment horizontal="left" vertical="center" wrapText="1" shrinkToFit="1"/>
      <protection locked="0"/>
    </xf>
    <xf numFmtId="0" fontId="13" fillId="0" borderId="7" xfId="0" applyFont="1" applyBorder="1" applyAlignment="1"/>
    <xf numFmtId="0" fontId="14" fillId="0" borderId="7" xfId="0" applyFont="1" applyBorder="1" applyAlignment="1">
      <alignment horizontal="left" vertical="center" wrapText="1" readingOrder="1"/>
    </xf>
    <xf numFmtId="0" fontId="0" fillId="0" borderId="7" xfId="0" applyBorder="1" applyAlignment="1" applyProtection="1">
      <alignment horizontal="left" vertical="top"/>
      <protection locked="0"/>
    </xf>
    <xf numFmtId="0" fontId="0" fillId="2" borderId="14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0" fillId="3" borderId="14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left"/>
    </xf>
    <xf numFmtId="0" fontId="0" fillId="0" borderId="7" xfId="0" applyFont="1" applyBorder="1" applyAlignment="1" applyProtection="1">
      <alignment horizontal="left" vertical="top"/>
    </xf>
    <xf numFmtId="0" fontId="9" fillId="3" borderId="12" xfId="0" applyFont="1" applyFill="1" applyBorder="1" applyAlignment="1">
      <alignment horizontal="left" vertical="top" wrapText="1"/>
    </xf>
    <xf numFmtId="0" fontId="10" fillId="2" borderId="12" xfId="0" applyFont="1" applyFill="1" applyBorder="1" applyAlignment="1">
      <alignment horizontal="left" vertical="top" wrapText="1"/>
    </xf>
    <xf numFmtId="0" fontId="9" fillId="2" borderId="12" xfId="0" applyFont="1" applyFill="1" applyBorder="1" applyAlignment="1">
      <alignment horizontal="left" vertical="top" wrapText="1"/>
    </xf>
    <xf numFmtId="0" fontId="0" fillId="2" borderId="7" xfId="0" applyFill="1" applyBorder="1" applyAlignment="1" applyProtection="1">
      <alignment horizontal="left" vertical="center" wrapText="1" shrinkToFit="1"/>
      <protection locked="0"/>
    </xf>
    <xf numFmtId="0" fontId="2" fillId="2" borderId="7" xfId="0" applyFont="1" applyFill="1" applyBorder="1" applyAlignment="1" applyProtection="1">
      <alignment horizontal="center" vertical="center" wrapText="1" shrinkToFit="1"/>
    </xf>
    <xf numFmtId="0" fontId="2" fillId="3" borderId="7" xfId="0" applyFont="1" applyFill="1" applyBorder="1" applyAlignment="1" applyProtection="1">
      <alignment horizontal="center" vertical="center" wrapText="1"/>
    </xf>
    <xf numFmtId="0" fontId="0" fillId="2" borderId="7" xfId="0" applyFont="1" applyFill="1" applyBorder="1" applyAlignment="1" applyProtection="1">
      <alignment horizontal="center" vertical="top" wrapText="1" shrinkToFit="1"/>
    </xf>
    <xf numFmtId="0" fontId="2" fillId="0" borderId="4" xfId="0" applyFont="1" applyBorder="1" applyAlignment="1" applyProtection="1">
      <alignment horizontal="left" vertical="center" wrapText="1" shrinkToFit="1"/>
    </xf>
    <xf numFmtId="0" fontId="3" fillId="0" borderId="5" xfId="0" applyFont="1" applyBorder="1" applyAlignment="1" applyProtection="1">
      <alignment horizontal="left" vertical="center" wrapText="1" shrinkToFit="1"/>
      <protection locked="0"/>
    </xf>
    <xf numFmtId="0" fontId="2" fillId="0" borderId="15" xfId="0" applyFont="1" applyBorder="1" applyAlignment="1" applyProtection="1">
      <alignment horizontal="left" vertical="center" wrapText="1" shrinkToFit="1"/>
    </xf>
    <xf numFmtId="49" fontId="2" fillId="0" borderId="6" xfId="0" applyNumberFormat="1" applyFont="1" applyBorder="1" applyAlignment="1" applyProtection="1">
      <alignment horizontal="left" vertical="center" wrapText="1" shrinkToFit="1"/>
    </xf>
    <xf numFmtId="0" fontId="2" fillId="0" borderId="10" xfId="0" applyFont="1" applyBorder="1" applyAlignment="1" applyProtection="1">
      <alignment horizontal="center" vertical="center" wrapText="1" shrinkToFit="1"/>
    </xf>
    <xf numFmtId="0" fontId="1" fillId="0" borderId="0" xfId="0" applyFont="1" applyBorder="1" applyAlignment="1" applyProtection="1">
      <alignment horizontal="left" vertical="top" wrapText="1"/>
    </xf>
    <xf numFmtId="0" fontId="0" fillId="0" borderId="1" xfId="0" applyFont="1" applyBorder="1" applyAlignment="1" applyProtection="1">
      <alignment horizontal="left" vertical="top"/>
    </xf>
    <xf numFmtId="0" fontId="2" fillId="0" borderId="2" xfId="0" applyFont="1" applyBorder="1" applyAlignment="1" applyProtection="1">
      <alignment horizontal="left" vertical="center" wrapText="1" shrinkToFit="1"/>
    </xf>
    <xf numFmtId="0" fontId="3" fillId="0" borderId="3" xfId="0" applyFont="1" applyBorder="1" applyAlignment="1" applyProtection="1">
      <alignment horizontal="left" vertical="center" wrapText="1" shrinkToFit="1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2466975</xdr:colOff>
      <xdr:row>0</xdr:row>
      <xdr:rowOff>104775</xdr:rowOff>
    </xdr:from>
    <xdr:to>
      <xdr:col>10</xdr:col>
      <xdr:colOff>710565</xdr:colOff>
      <xdr:row>1</xdr:row>
      <xdr:rowOff>294005</xdr:rowOff>
    </xdr:to>
    <xdr:pic>
      <xdr:nvPicPr>
        <xdr:cNvPr id="11" name="Grafik 1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0" y="104775"/>
          <a:ext cx="2987040" cy="5607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workbookViewId="0">
      <selection activeCell="F20" sqref="F20"/>
    </sheetView>
  </sheetViews>
  <sheetFormatPr baseColWidth="10" defaultColWidth="10.28515625" defaultRowHeight="15" x14ac:dyDescent="0.25"/>
  <cols>
    <col min="1" max="1" width="29.85546875" customWidth="1"/>
    <col min="3" max="3" width="13.140625" customWidth="1"/>
    <col min="4" max="4" width="10.7109375" customWidth="1"/>
    <col min="5" max="5" width="8.5703125" customWidth="1"/>
    <col min="6" max="6" width="7.5703125" customWidth="1"/>
    <col min="7" max="7" width="40.28515625" customWidth="1"/>
    <col min="8" max="8" width="9.5703125" customWidth="1"/>
    <col min="9" max="9" width="10.140625" customWidth="1"/>
    <col min="10" max="10" width="11.140625" customWidth="1"/>
    <col min="11" max="11" width="12.42578125" customWidth="1"/>
  </cols>
  <sheetData>
    <row r="1" spans="1:11" s="1" customFormat="1" ht="29.25" customHeight="1" x14ac:dyDescent="0.2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 ht="26.25" customHeight="1" thickBot="1" x14ac:dyDescent="0.3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1" ht="35.1" customHeight="1" x14ac:dyDescent="0.25">
      <c r="A3" s="54" t="s">
        <v>1</v>
      </c>
      <c r="B3" s="54"/>
      <c r="C3" s="55"/>
      <c r="D3" s="55"/>
      <c r="E3" s="55"/>
      <c r="F3" s="55"/>
      <c r="G3" s="55"/>
      <c r="H3" s="55"/>
      <c r="I3" s="55"/>
      <c r="J3" s="55"/>
      <c r="K3" s="55"/>
    </row>
    <row r="4" spans="1:11" ht="35.1" customHeight="1" x14ac:dyDescent="0.25">
      <c r="A4" s="47" t="s">
        <v>2</v>
      </c>
      <c r="B4" s="47"/>
      <c r="C4" s="48"/>
      <c r="D4" s="48"/>
      <c r="E4" s="48"/>
      <c r="F4" s="48"/>
      <c r="G4" s="48"/>
      <c r="H4" s="48"/>
      <c r="I4" s="48"/>
      <c r="J4" s="48"/>
      <c r="K4" s="48"/>
    </row>
    <row r="5" spans="1:11" ht="35.1" customHeight="1" x14ac:dyDescent="0.25">
      <c r="A5" s="47" t="s">
        <v>3</v>
      </c>
      <c r="B5" s="47"/>
      <c r="C5" s="48"/>
      <c r="D5" s="48"/>
      <c r="E5" s="48"/>
      <c r="F5" s="48"/>
      <c r="G5" s="48"/>
      <c r="H5" s="48"/>
      <c r="I5" s="48"/>
      <c r="J5" s="48"/>
      <c r="K5" s="48"/>
    </row>
    <row r="6" spans="1:11" ht="28.5" customHeight="1" x14ac:dyDescent="0.25">
      <c r="A6" s="47" t="s">
        <v>30</v>
      </c>
      <c r="B6" s="47"/>
      <c r="C6" s="48"/>
      <c r="D6" s="48"/>
      <c r="E6" s="48"/>
      <c r="F6" s="48"/>
      <c r="G6" s="48"/>
      <c r="H6" s="48"/>
      <c r="I6" s="48"/>
      <c r="J6" s="48"/>
      <c r="K6" s="48"/>
    </row>
    <row r="7" spans="1:11" ht="38.25" customHeight="1" x14ac:dyDescent="0.25">
      <c r="A7" s="49" t="s">
        <v>4</v>
      </c>
      <c r="B7" s="49"/>
      <c r="C7" s="50" t="s">
        <v>39</v>
      </c>
      <c r="D7" s="50"/>
      <c r="E7" s="50"/>
      <c r="F7" s="50"/>
      <c r="G7" s="50"/>
      <c r="H7" s="50"/>
      <c r="I7" s="51" t="s">
        <v>5</v>
      </c>
      <c r="J7" s="51"/>
      <c r="K7" s="10">
        <v>6</v>
      </c>
    </row>
    <row r="8" spans="1:11" ht="15.75" customHeight="1" x14ac:dyDescent="0.25">
      <c r="A8" s="44" t="s">
        <v>6</v>
      </c>
      <c r="B8" s="44"/>
      <c r="C8" s="44"/>
      <c r="D8" s="44"/>
      <c r="E8" s="44"/>
      <c r="F8" s="44"/>
      <c r="G8" s="44"/>
      <c r="H8" s="45" t="s">
        <v>36</v>
      </c>
      <c r="I8" s="45"/>
      <c r="J8" s="45"/>
      <c r="K8" s="45"/>
    </row>
    <row r="9" spans="1:11" ht="15.75" customHeight="1" x14ac:dyDescent="0.25">
      <c r="A9" s="44" t="s">
        <v>7</v>
      </c>
      <c r="B9" s="44"/>
      <c r="C9" s="44"/>
      <c r="D9" s="44"/>
      <c r="E9" s="44"/>
      <c r="F9" s="44" t="s">
        <v>8</v>
      </c>
      <c r="G9" s="44"/>
      <c r="H9" s="45"/>
      <c r="I9" s="45"/>
      <c r="J9" s="45"/>
      <c r="K9" s="45"/>
    </row>
    <row r="10" spans="1:11" ht="86.25" customHeight="1" x14ac:dyDescent="0.25">
      <c r="A10" s="46" t="s">
        <v>9</v>
      </c>
      <c r="B10" s="46"/>
      <c r="C10" s="17" t="s">
        <v>10</v>
      </c>
      <c r="D10" s="17" t="s">
        <v>11</v>
      </c>
      <c r="E10" s="17" t="s">
        <v>12</v>
      </c>
      <c r="F10" s="18" t="s">
        <v>13</v>
      </c>
      <c r="G10" s="19" t="s">
        <v>14</v>
      </c>
      <c r="H10" s="23" t="s">
        <v>15</v>
      </c>
      <c r="I10" s="24" t="s">
        <v>37</v>
      </c>
      <c r="J10" s="24" t="s">
        <v>16</v>
      </c>
      <c r="K10" s="25" t="s">
        <v>17</v>
      </c>
    </row>
    <row r="11" spans="1:11" ht="15.75" x14ac:dyDescent="0.25">
      <c r="A11" s="43"/>
      <c r="B11" s="43"/>
      <c r="C11" s="20"/>
      <c r="D11" s="21"/>
      <c r="E11" s="21"/>
      <c r="F11" s="21"/>
      <c r="G11" s="22" t="str">
        <f>IF(F11&gt;0,LEFT(TEXT(VLOOKUP($F11,'Prüfungen Studiengang'!$A$1:$C$1961,2,FALSE),0)&amp;" / "&amp;TEXT(VLOOKUP($F11,'Prüfungen Studiengang'!$A$1:$C$1961,3,FALSE),0),60),"")</f>
        <v/>
      </c>
      <c r="H11" s="26"/>
      <c r="I11" s="27" t="str">
        <f>IF(F11&gt;0,LEFT(TEXT(VLOOKUP($F11,'Prüfungen Studiengang'!$A$1:$D$1961,4,FALSE),0),60),"")</f>
        <v/>
      </c>
      <c r="J11" s="28"/>
      <c r="K11" s="29"/>
    </row>
    <row r="12" spans="1:11" ht="15.75" x14ac:dyDescent="0.25">
      <c r="A12" s="43"/>
      <c r="B12" s="43"/>
      <c r="C12" s="20"/>
      <c r="D12" s="21"/>
      <c r="E12" s="21"/>
      <c r="F12" s="21"/>
      <c r="G12" s="22" t="str">
        <f>IF(F12&gt;0,LEFT(TEXT(VLOOKUP($F12,'Prüfungen Studiengang'!$A$1:$C$1961,2,FALSE),0)&amp;" / "&amp;TEXT(VLOOKUP($F12,'Prüfungen Studiengang'!$A$1:$C$1961,3,FALSE),0),60),"")</f>
        <v/>
      </c>
      <c r="H12" s="26"/>
      <c r="I12" s="27" t="str">
        <f>IF(F12&gt;0,LEFT(TEXT(VLOOKUP($F12,'Prüfungen Studiengang'!$A$1:$D$1961,4,FALSE),0),60),"")</f>
        <v/>
      </c>
      <c r="J12" s="28"/>
      <c r="K12" s="29"/>
    </row>
    <row r="13" spans="1:11" ht="15.75" x14ac:dyDescent="0.25">
      <c r="A13" s="43"/>
      <c r="B13" s="43"/>
      <c r="C13" s="20"/>
      <c r="D13" s="21"/>
      <c r="E13" s="21"/>
      <c r="F13" s="21"/>
      <c r="G13" s="22" t="str">
        <f>IF(F13&gt;0,LEFT(TEXT(VLOOKUP($F13,'Prüfungen Studiengang'!$A$1:$C$1961,2,FALSE),0)&amp;" / "&amp;TEXT(VLOOKUP($F13,'Prüfungen Studiengang'!$A$1:$C$1961,3,FALSE),0),60),"")</f>
        <v/>
      </c>
      <c r="H13" s="26"/>
      <c r="I13" s="27" t="str">
        <f>IF(F13&gt;0,LEFT(TEXT(VLOOKUP($F13,'Prüfungen Studiengang'!$A$1:$D$1961,4,FALSE),0),60),"")</f>
        <v/>
      </c>
      <c r="J13" s="28"/>
      <c r="K13" s="29"/>
    </row>
    <row r="14" spans="1:11" ht="15.75" x14ac:dyDescent="0.25">
      <c r="A14" s="43"/>
      <c r="B14" s="43"/>
      <c r="C14" s="20"/>
      <c r="D14" s="21"/>
      <c r="E14" s="21"/>
      <c r="F14" s="21"/>
      <c r="G14" s="22" t="str">
        <f>IF(F14&gt;0,LEFT(TEXT(VLOOKUP($F14,'Prüfungen Studiengang'!$A$1:$C$1961,2,FALSE),0)&amp;" / "&amp;TEXT(VLOOKUP($F14,'Prüfungen Studiengang'!$A$1:$C$1961,3,FALSE),0),60),"")</f>
        <v/>
      </c>
      <c r="H14" s="26"/>
      <c r="I14" s="27" t="str">
        <f>IF(F14&gt;0,LEFT(TEXT(VLOOKUP($F14,'Prüfungen Studiengang'!$A$1:$D$1961,4,FALSE),0),60),"")</f>
        <v/>
      </c>
      <c r="J14" s="28"/>
      <c r="K14" s="29"/>
    </row>
    <row r="15" spans="1:11" ht="15.75" x14ac:dyDescent="0.25">
      <c r="A15" s="43"/>
      <c r="B15" s="43"/>
      <c r="C15" s="20"/>
      <c r="D15" s="21"/>
      <c r="E15" s="21"/>
      <c r="F15" s="21"/>
      <c r="G15" s="22" t="str">
        <f>IF(F15&gt;0,LEFT(TEXT(VLOOKUP($F15,'Prüfungen Studiengang'!$A$1:$C$1961,2,FALSE),0)&amp;" / "&amp;TEXT(VLOOKUP($F15,'Prüfungen Studiengang'!$A$1:$C$1961,3,FALSE),0),60),"")</f>
        <v/>
      </c>
      <c r="H15" s="26"/>
      <c r="I15" s="27" t="str">
        <f>IF(F15&gt;0,LEFT(TEXT(VLOOKUP($F15,'Prüfungen Studiengang'!$A$1:$D$1961,4,FALSE),0),60),"")</f>
        <v/>
      </c>
      <c r="J15" s="28"/>
      <c r="K15" s="29"/>
    </row>
    <row r="16" spans="1:11" ht="15.75" x14ac:dyDescent="0.25">
      <c r="A16" s="43"/>
      <c r="B16" s="43"/>
      <c r="C16" s="20"/>
      <c r="D16" s="21"/>
      <c r="E16" s="21"/>
      <c r="F16" s="21"/>
      <c r="G16" s="22" t="str">
        <f>IF(F16&gt;0,LEFT(TEXT(VLOOKUP($F16,'Prüfungen Studiengang'!$A$1:$C$1961,2,FALSE),0)&amp;" / "&amp;TEXT(VLOOKUP($F16,'Prüfungen Studiengang'!$A$1:$C$1961,3,FALSE),0),60),"")</f>
        <v/>
      </c>
      <c r="H16" s="26"/>
      <c r="I16" s="27" t="str">
        <f>IF(F16&gt;0,LEFT(TEXT(VLOOKUP($F16,'Prüfungen Studiengang'!$A$1:$D$1961,4,FALSE),0),60),"")</f>
        <v/>
      </c>
      <c r="J16" s="28"/>
      <c r="K16" s="29"/>
    </row>
    <row r="17" spans="1:11" ht="15.75" x14ac:dyDescent="0.25">
      <c r="A17" s="43"/>
      <c r="B17" s="43"/>
      <c r="C17" s="20"/>
      <c r="D17" s="21"/>
      <c r="E17" s="21"/>
      <c r="F17" s="21"/>
      <c r="G17" s="22" t="str">
        <f>IF(F17&gt;0,LEFT(TEXT(VLOOKUP($F17,'Prüfungen Studiengang'!$A$1:$C$1961,2,FALSE),0)&amp;" / "&amp;TEXT(VLOOKUP($F17,'Prüfungen Studiengang'!$A$1:$C$1961,3,FALSE),0),60),"")</f>
        <v/>
      </c>
      <c r="H17" s="26"/>
      <c r="I17" s="27" t="str">
        <f>IF(F17&gt;0,LEFT(TEXT(VLOOKUP($F17,'Prüfungen Studiengang'!$A$1:$D$1961,4,FALSE),0),60),"")</f>
        <v/>
      </c>
      <c r="J17" s="28"/>
      <c r="K17" s="29"/>
    </row>
    <row r="18" spans="1:11" ht="15.75" x14ac:dyDescent="0.25">
      <c r="A18" s="43"/>
      <c r="B18" s="43"/>
      <c r="C18" s="20"/>
      <c r="D18" s="21"/>
      <c r="E18" s="21"/>
      <c r="F18" s="21"/>
      <c r="G18" s="22" t="str">
        <f>IF(F18&gt;0,LEFT(TEXT(VLOOKUP($F18,'Prüfungen Studiengang'!$A$1:$C$1961,2,FALSE),0)&amp;" / "&amp;TEXT(VLOOKUP($F18,'Prüfungen Studiengang'!$A$1:$C$1961,3,FALSE),0),60),"")</f>
        <v/>
      </c>
      <c r="H18" s="26"/>
      <c r="I18" s="27" t="str">
        <f>IF(F18&gt;0,LEFT(TEXT(VLOOKUP($F18,'Prüfungen Studiengang'!$A$1:$D$1961,4,FALSE),0),60),"")</f>
        <v/>
      </c>
      <c r="J18" s="28"/>
      <c r="K18" s="29"/>
    </row>
    <row r="19" spans="1:11" ht="15.75" x14ac:dyDescent="0.25">
      <c r="A19" s="43"/>
      <c r="B19" s="43"/>
      <c r="C19" s="20"/>
      <c r="D19" s="21"/>
      <c r="E19" s="21"/>
      <c r="F19" s="21"/>
      <c r="G19" s="22" t="str">
        <f>IF(F19&gt;0,LEFT(TEXT(VLOOKUP($F19,'Prüfungen Studiengang'!$A$1:$C$1961,2,FALSE),0)&amp;" / "&amp;TEXT(VLOOKUP($F19,'Prüfungen Studiengang'!$A$1:$C$1961,3,FALSE),0),60),"")</f>
        <v/>
      </c>
      <c r="H19" s="26"/>
      <c r="I19" s="27" t="str">
        <f>IF(F19&gt;0,LEFT(TEXT(VLOOKUP($F19,'Prüfungen Studiengang'!$A$1:$D$1961,4,FALSE),0),60),"")</f>
        <v/>
      </c>
      <c r="J19" s="28"/>
      <c r="K19" s="29"/>
    </row>
    <row r="20" spans="1:11" ht="15.75" x14ac:dyDescent="0.25">
      <c r="A20" s="43"/>
      <c r="B20" s="43"/>
      <c r="C20" s="20"/>
      <c r="D20" s="21"/>
      <c r="E20" s="21"/>
      <c r="F20" s="21"/>
      <c r="G20" s="22" t="str">
        <f>IF(F20&gt;0,LEFT(TEXT(VLOOKUP($F20,'Prüfungen Studiengang'!$A$1:$C$1961,2,FALSE),0)&amp;" / "&amp;TEXT(VLOOKUP($F20,'Prüfungen Studiengang'!$A$1:$C$1961,3,FALSE),0),60),"")</f>
        <v/>
      </c>
      <c r="H20" s="26"/>
      <c r="I20" s="27" t="str">
        <f>IF(F20&gt;0,LEFT(TEXT(VLOOKUP($F20,'Prüfungen Studiengang'!$A$1:$D$1961,4,FALSE),0),60),"")</f>
        <v/>
      </c>
      <c r="J20" s="28"/>
      <c r="K20" s="29"/>
    </row>
    <row r="21" spans="1:11" ht="15.75" x14ac:dyDescent="0.25">
      <c r="A21" s="43"/>
      <c r="B21" s="43"/>
      <c r="C21" s="20"/>
      <c r="D21" s="21"/>
      <c r="E21" s="21"/>
      <c r="F21" s="21"/>
      <c r="G21" s="22" t="str">
        <f>IF(F21&gt;0,LEFT(TEXT(VLOOKUP($F21,'Prüfungen Studiengang'!$A$1:$C$1961,2,FALSE),0)&amp;" / "&amp;TEXT(VLOOKUP($F21,'Prüfungen Studiengang'!$A$1:$C$1961,3,FALSE),0),60),"")</f>
        <v/>
      </c>
      <c r="H21" s="26"/>
      <c r="I21" s="27" t="str">
        <f>IF(F21&gt;0,LEFT(TEXT(VLOOKUP($F21,'Prüfungen Studiengang'!$A$1:$D$1961,4,FALSE),0),60),"")</f>
        <v/>
      </c>
      <c r="J21" s="28"/>
      <c r="K21" s="29"/>
    </row>
    <row r="22" spans="1:11" ht="15.75" x14ac:dyDescent="0.25">
      <c r="A22" s="43"/>
      <c r="B22" s="43"/>
      <c r="C22" s="20"/>
      <c r="D22" s="21"/>
      <c r="E22" s="21"/>
      <c r="F22" s="21"/>
      <c r="G22" s="22" t="str">
        <f>IF(F22&gt;0,LEFT(TEXT(VLOOKUP($F22,'Prüfungen Studiengang'!$A$1:$C$1961,2,FALSE),0)&amp;" / "&amp;TEXT(VLOOKUP($F22,'Prüfungen Studiengang'!$A$1:$C$1961,3,FALSE),0),60),"")</f>
        <v/>
      </c>
      <c r="H22" s="26"/>
      <c r="I22" s="27" t="str">
        <f>IF(F22&gt;0,LEFT(TEXT(VLOOKUP($F22,'Prüfungen Studiengang'!$A$1:$D$1961,4,FALSE),0),60),"")</f>
        <v/>
      </c>
      <c r="J22" s="28"/>
      <c r="K22" s="29"/>
    </row>
    <row r="23" spans="1:11" ht="15.75" x14ac:dyDescent="0.25">
      <c r="A23" s="30"/>
      <c r="B23" s="31"/>
      <c r="C23" s="20"/>
      <c r="D23" s="21"/>
      <c r="E23" s="21"/>
      <c r="F23" s="21"/>
      <c r="G23" s="22" t="str">
        <f>IF(F23&gt;0,LEFT(TEXT(VLOOKUP($F23,'Prüfungen Studiengang'!$A$1:$C$1961,2,FALSE),0)&amp;" / "&amp;TEXT(VLOOKUP($F23,'Prüfungen Studiengang'!$A$1:$C$1961,3,FALSE),0),60),"")</f>
        <v/>
      </c>
      <c r="H23" s="26"/>
      <c r="I23" s="27" t="str">
        <f>IF(F23&gt;0,LEFT(TEXT(VLOOKUP($F23,'Prüfungen Studiengang'!$A$1:$D$1961,4,FALSE),0),60),"")</f>
        <v/>
      </c>
      <c r="J23" s="28"/>
      <c r="K23" s="29"/>
    </row>
    <row r="24" spans="1:11" ht="15.75" x14ac:dyDescent="0.25">
      <c r="A24" s="43"/>
      <c r="B24" s="43"/>
      <c r="C24" s="20"/>
      <c r="D24" s="21"/>
      <c r="E24" s="21"/>
      <c r="F24" s="21"/>
      <c r="G24" s="22" t="str">
        <f>IF(F24&gt;0,LEFT(TEXT(VLOOKUP($F24,'Prüfungen Studiengang'!$A$1:$C$1961,2,FALSE),0)&amp;" / "&amp;TEXT(VLOOKUP($F24,'Prüfungen Studiengang'!$A$1:$C$1961,3,FALSE),0),60),"")</f>
        <v/>
      </c>
      <c r="H24" s="26"/>
      <c r="I24" s="27" t="str">
        <f>IF(F24&gt;0,LEFT(TEXT(VLOOKUP($F24,'Prüfungen Studiengang'!$A$1:$D$1961,4,FALSE),0),60),"")</f>
        <v/>
      </c>
      <c r="J24" s="28"/>
      <c r="K24" s="29"/>
    </row>
    <row r="25" spans="1:11" ht="15.75" x14ac:dyDescent="0.25">
      <c r="A25" s="43"/>
      <c r="B25" s="43"/>
      <c r="C25" s="20"/>
      <c r="D25" s="21"/>
      <c r="E25" s="21"/>
      <c r="F25" s="21"/>
      <c r="G25" s="22"/>
      <c r="H25" s="26"/>
      <c r="I25" s="27" t="str">
        <f>IF(F25&gt;0,LEFT(TEXT(VLOOKUP($F25,'Prüfungen Studiengang'!$A$1:$D$1961,4,FALSE),0),60),"")</f>
        <v/>
      </c>
      <c r="J25" s="28"/>
      <c r="K25" s="29"/>
    </row>
    <row r="26" spans="1:11" ht="15.75" x14ac:dyDescent="0.25">
      <c r="A26" s="43"/>
      <c r="B26" s="43"/>
      <c r="C26" s="20"/>
      <c r="D26" s="21"/>
      <c r="E26" s="21"/>
      <c r="F26" s="21"/>
      <c r="G26" s="22"/>
      <c r="H26" s="26"/>
      <c r="I26" s="27" t="str">
        <f>IF(F26&gt;0,LEFT(TEXT(VLOOKUP($F26,'Prüfungen Studiengang'!$A$1:$D$1961,4,FALSE),0),60),"")</f>
        <v/>
      </c>
      <c r="J26" s="28"/>
      <c r="K26" s="29"/>
    </row>
    <row r="27" spans="1:11" ht="15.75" x14ac:dyDescent="0.25">
      <c r="A27" s="43"/>
      <c r="B27" s="43"/>
      <c r="C27" s="20"/>
      <c r="D27" s="21"/>
      <c r="E27" s="21"/>
      <c r="F27" s="21"/>
      <c r="G27" s="22"/>
      <c r="H27" s="26"/>
      <c r="I27" s="27" t="str">
        <f>IF(F27&gt;0,LEFT(TEXT(VLOOKUP($F27,'Prüfungen Studiengang'!$A$1:$D$1961,4,FALSE),0),60),"")</f>
        <v/>
      </c>
      <c r="J27" s="28"/>
      <c r="K27" s="29"/>
    </row>
    <row r="28" spans="1:11" ht="15.75" x14ac:dyDescent="0.25">
      <c r="A28" s="43"/>
      <c r="B28" s="43"/>
      <c r="C28" s="20"/>
      <c r="D28" s="21"/>
      <c r="E28" s="21"/>
      <c r="F28" s="21"/>
      <c r="G28" s="22" t="str">
        <f>IF(F28&gt;0,LEFT(TEXT(VLOOKUP($F28,'Prüfungen Studiengang'!$A$1:$C$1961,2,FALSE),0)&amp;" / "&amp;TEXT(VLOOKUP($F28,'Prüfungen Studiengang'!$A$1:$C$1961,3,FALSE),0),60),"")</f>
        <v/>
      </c>
      <c r="H28" s="26"/>
      <c r="I28" s="27" t="str">
        <f>IF(F28&gt;0,LEFT(TEXT(VLOOKUP($F28,'Prüfungen Studiengang'!$A$1:$D$1961,4,FALSE),0),60),"")</f>
        <v/>
      </c>
      <c r="J28" s="28"/>
      <c r="K28" s="29"/>
    </row>
    <row r="29" spans="1:11" ht="15.75" x14ac:dyDescent="0.25">
      <c r="A29" s="43"/>
      <c r="B29" s="43"/>
      <c r="C29" s="20"/>
      <c r="D29" s="21"/>
      <c r="E29" s="21"/>
      <c r="F29" s="21"/>
      <c r="G29" s="22"/>
      <c r="H29" s="26"/>
      <c r="I29" s="27" t="str">
        <f>IF(F29&gt;0,LEFT(TEXT(VLOOKUP($F29,'Prüfungen Studiengang'!$A$1:$D$1961,4,FALSE),0),60),"")</f>
        <v/>
      </c>
      <c r="J29" s="28"/>
      <c r="K29" s="29"/>
    </row>
    <row r="30" spans="1:11" ht="15.75" x14ac:dyDescent="0.25">
      <c r="A30" s="43"/>
      <c r="B30" s="43"/>
      <c r="C30" s="20"/>
      <c r="D30" s="21"/>
      <c r="E30" s="21"/>
      <c r="F30" s="21"/>
      <c r="G30" s="22" t="str">
        <f>IF(F30&gt;0,LEFT(TEXT(VLOOKUP($F30,'Prüfungen Studiengang'!$A$1:$C$1961,2,FALSE),0)&amp;" / "&amp;TEXT(VLOOKUP($F30,'Prüfungen Studiengang'!$A$1:$C$1961,3,FALSE),0),60),"")</f>
        <v/>
      </c>
      <c r="H30" s="26"/>
      <c r="I30" s="27" t="str">
        <f>IF(F30&gt;0,LEFT(TEXT(VLOOKUP($F30,'Prüfungen Studiengang'!$A$1:$D$1961,4,FALSE),0),60),"")</f>
        <v/>
      </c>
      <c r="J30" s="28"/>
      <c r="K30" s="29"/>
    </row>
    <row r="31" spans="1:11" ht="15.75" x14ac:dyDescent="0.25">
      <c r="A31" s="43"/>
      <c r="B31" s="43"/>
      <c r="C31" s="20"/>
      <c r="D31" s="21"/>
      <c r="E31" s="21"/>
      <c r="F31" s="21"/>
      <c r="G31" s="22" t="str">
        <f>IF(F31&gt;0,LEFT(TEXT(VLOOKUP($F31,'Prüfungen Studiengang'!$A$1:$C$1961,2,FALSE),0)&amp;" / "&amp;TEXT(VLOOKUP($F31,'Prüfungen Studiengang'!$A$1:$C$1961,3,FALSE),0),60),"")</f>
        <v/>
      </c>
      <c r="H31" s="26"/>
      <c r="I31" s="27" t="str">
        <f>IF(F31&gt;0,LEFT(TEXT(VLOOKUP($F31,'Prüfungen Studiengang'!$A$1:$D$1961,4,FALSE),0),60),"")</f>
        <v/>
      </c>
      <c r="J31" s="28"/>
      <c r="K31" s="29"/>
    </row>
    <row r="32" spans="1:11" ht="15.75" x14ac:dyDescent="0.25">
      <c r="A32" s="43"/>
      <c r="B32" s="43"/>
      <c r="C32" s="20"/>
      <c r="D32" s="21"/>
      <c r="E32" s="21"/>
      <c r="F32" s="21"/>
      <c r="G32" s="22" t="str">
        <f>IF(F32&gt;0,LEFT(TEXT(VLOOKUP($F32,'Prüfungen Studiengang'!$A$1:$C$1961,2,FALSE),0)&amp;" / "&amp;TEXT(VLOOKUP($F32,'Prüfungen Studiengang'!$A$1:$C$1961,3,FALSE),0),60),"")</f>
        <v/>
      </c>
      <c r="H32" s="26"/>
      <c r="I32" s="27" t="str">
        <f>IF(F32&gt;0,LEFT(TEXT(VLOOKUP($F32,'Prüfungen Studiengang'!$A$1:$D$1961,4,FALSE),0),60),"")</f>
        <v/>
      </c>
      <c r="J32" s="28"/>
      <c r="K32" s="29"/>
    </row>
    <row r="33" spans="1:11" ht="33.75" customHeight="1" thickBot="1" x14ac:dyDescent="0.3">
      <c r="A33" s="41"/>
      <c r="B33" s="42"/>
      <c r="C33" s="42"/>
      <c r="D33" s="42"/>
      <c r="E33" s="42"/>
      <c r="F33" s="42"/>
      <c r="G33" s="42"/>
      <c r="H33" s="40"/>
      <c r="I33" s="40"/>
      <c r="J33" s="40"/>
      <c r="K33" s="40"/>
    </row>
    <row r="34" spans="1:11" ht="24.75" customHeight="1" x14ac:dyDescent="0.25">
      <c r="A34" s="35" t="s">
        <v>29</v>
      </c>
      <c r="B34" s="35"/>
      <c r="C34" s="35"/>
      <c r="D34" s="35"/>
      <c r="E34" s="35"/>
      <c r="F34" s="35"/>
      <c r="G34" s="35"/>
      <c r="H34" s="37" t="s">
        <v>34</v>
      </c>
      <c r="I34" s="37"/>
      <c r="J34" s="37"/>
      <c r="K34" s="37"/>
    </row>
    <row r="35" spans="1:11" ht="12.6" customHeight="1" x14ac:dyDescent="0.25">
      <c r="A35" s="2"/>
      <c r="C35" s="2"/>
      <c r="D35" s="2"/>
      <c r="E35" s="2"/>
      <c r="F35" s="2"/>
      <c r="G35" s="2"/>
      <c r="H35" s="2"/>
      <c r="I35" s="2"/>
      <c r="J35" s="2"/>
      <c r="K35" s="2"/>
    </row>
    <row r="36" spans="1:11" ht="15" customHeight="1" x14ac:dyDescent="0.25">
      <c r="A36" s="3" t="s">
        <v>18</v>
      </c>
      <c r="B36" s="3"/>
      <c r="C36" s="3"/>
      <c r="D36" s="36" t="s">
        <v>19</v>
      </c>
      <c r="E36" s="36"/>
      <c r="F36" s="36"/>
      <c r="G36" s="36"/>
      <c r="H36" s="36"/>
      <c r="I36" s="36"/>
      <c r="J36" s="36"/>
      <c r="K36" s="3"/>
    </row>
    <row r="37" spans="1:11" ht="15" customHeight="1" x14ac:dyDescent="0.25">
      <c r="A37" s="3"/>
      <c r="B37" s="3"/>
      <c r="C37" s="3"/>
      <c r="D37" s="36" t="s">
        <v>20</v>
      </c>
      <c r="E37" s="36"/>
      <c r="F37" s="36"/>
      <c r="G37" s="36"/>
      <c r="H37" s="36"/>
      <c r="I37" s="36"/>
      <c r="J37" s="36"/>
      <c r="K37" s="3"/>
    </row>
    <row r="38" spans="1:11" ht="15" customHeight="1" x14ac:dyDescent="0.25">
      <c r="A38" s="4"/>
      <c r="B38" s="4"/>
      <c r="C38" s="4"/>
      <c r="D38" s="4"/>
      <c r="E38" s="4"/>
      <c r="F38" s="4"/>
      <c r="G38" s="4"/>
      <c r="K38" s="4"/>
    </row>
    <row r="39" spans="1:11" ht="15.75" x14ac:dyDescent="0.25">
      <c r="A39" s="3" t="s">
        <v>35</v>
      </c>
      <c r="B39" s="3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38" t="s">
        <v>21</v>
      </c>
      <c r="B40" s="38"/>
      <c r="C40" s="38"/>
      <c r="D40" s="38"/>
      <c r="E40" s="38"/>
      <c r="F40" s="38"/>
      <c r="G40" s="11" t="s">
        <v>22</v>
      </c>
      <c r="H40" s="5"/>
      <c r="I40" s="5"/>
    </row>
    <row r="41" spans="1:11" x14ac:dyDescent="0.25">
      <c r="A41" s="38" t="s">
        <v>23</v>
      </c>
      <c r="B41" s="38"/>
      <c r="C41" s="38"/>
      <c r="D41" s="38"/>
      <c r="E41" s="38"/>
      <c r="F41" s="38"/>
      <c r="G41" s="11" t="s">
        <v>24</v>
      </c>
      <c r="H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</row>
    <row r="43" spans="1:11" ht="15.75" x14ac:dyDescent="0.25">
      <c r="A43" s="6" t="s">
        <v>25</v>
      </c>
      <c r="B43" s="6"/>
      <c r="C43" s="7"/>
      <c r="D43" s="7"/>
      <c r="E43" s="7"/>
      <c r="F43" s="7"/>
      <c r="G43" s="7"/>
      <c r="H43" s="7"/>
      <c r="I43" s="7"/>
      <c r="J43" s="7"/>
      <c r="K43" s="7"/>
    </row>
    <row r="44" spans="1:11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</row>
    <row r="45" spans="1:11" ht="37.5" x14ac:dyDescent="0.25">
      <c r="A45" s="8" t="s">
        <v>26</v>
      </c>
      <c r="B45" s="8" t="s">
        <v>27</v>
      </c>
      <c r="C45" s="39" t="s">
        <v>28</v>
      </c>
      <c r="D45" s="39"/>
      <c r="E45" s="39"/>
      <c r="F45" s="39"/>
      <c r="G45" s="39"/>
      <c r="H45" s="39"/>
      <c r="I45" s="39"/>
      <c r="J45" s="39"/>
      <c r="K45" s="39"/>
    </row>
    <row r="46" spans="1:11" ht="30" customHeight="1" x14ac:dyDescent="0.25">
      <c r="A46" s="9"/>
      <c r="B46" s="9"/>
      <c r="C46" s="34"/>
      <c r="D46" s="34"/>
      <c r="E46" s="34"/>
      <c r="F46" s="34"/>
      <c r="G46" s="34"/>
      <c r="H46" s="34"/>
      <c r="I46" s="34"/>
      <c r="J46" s="34"/>
      <c r="K46" s="34"/>
    </row>
    <row r="47" spans="1:11" ht="30" customHeight="1" x14ac:dyDescent="0.25">
      <c r="A47" s="9"/>
      <c r="B47" s="9"/>
      <c r="C47" s="34"/>
      <c r="D47" s="34"/>
      <c r="E47" s="34"/>
      <c r="F47" s="34"/>
      <c r="G47" s="34"/>
      <c r="H47" s="34"/>
      <c r="I47" s="34"/>
      <c r="J47" s="34"/>
      <c r="K47" s="34"/>
    </row>
    <row r="48" spans="1:11" ht="30" customHeight="1" x14ac:dyDescent="0.25">
      <c r="A48" s="9"/>
      <c r="B48" s="9"/>
      <c r="C48" s="34"/>
      <c r="D48" s="34"/>
      <c r="E48" s="34"/>
      <c r="F48" s="34"/>
      <c r="G48" s="34"/>
      <c r="H48" s="34"/>
      <c r="I48" s="34"/>
      <c r="J48" s="34"/>
      <c r="K48" s="34"/>
    </row>
    <row r="49" spans="1:11" ht="30" customHeight="1" x14ac:dyDescent="0.25">
      <c r="A49" s="9"/>
      <c r="B49" s="9"/>
      <c r="C49" s="34"/>
      <c r="D49" s="34"/>
      <c r="E49" s="34"/>
      <c r="F49" s="34"/>
      <c r="G49" s="34"/>
      <c r="H49" s="34"/>
      <c r="I49" s="34"/>
      <c r="J49" s="34"/>
      <c r="K49" s="34"/>
    </row>
    <row r="50" spans="1:11" ht="30" customHeight="1" x14ac:dyDescent="0.25">
      <c r="A50" s="9"/>
      <c r="B50" s="9"/>
      <c r="C50" s="34"/>
      <c r="D50" s="34"/>
      <c r="E50" s="34"/>
      <c r="F50" s="34"/>
      <c r="G50" s="34"/>
      <c r="H50" s="34"/>
      <c r="I50" s="34"/>
      <c r="J50" s="34"/>
      <c r="K50" s="34"/>
    </row>
    <row r="51" spans="1:11" ht="30" customHeight="1" x14ac:dyDescent="0.25">
      <c r="A51" s="9"/>
      <c r="B51" s="9"/>
      <c r="C51" s="34"/>
      <c r="D51" s="34"/>
      <c r="E51" s="34"/>
      <c r="F51" s="34"/>
      <c r="G51" s="34"/>
      <c r="H51" s="34"/>
      <c r="I51" s="34"/>
      <c r="J51" s="34"/>
      <c r="K51" s="34"/>
    </row>
    <row r="52" spans="1:11" ht="30" customHeight="1" x14ac:dyDescent="0.25">
      <c r="A52" s="9"/>
      <c r="B52" s="9"/>
      <c r="C52" s="34"/>
      <c r="D52" s="34"/>
      <c r="E52" s="34"/>
      <c r="F52" s="34"/>
      <c r="G52" s="34"/>
      <c r="H52" s="34"/>
      <c r="I52" s="34"/>
      <c r="J52" s="34"/>
      <c r="K52" s="34"/>
    </row>
    <row r="53" spans="1:11" ht="30" customHeight="1" x14ac:dyDescent="0.25">
      <c r="A53" s="9"/>
      <c r="B53" s="9"/>
      <c r="C53" s="34"/>
      <c r="D53" s="34"/>
      <c r="E53" s="34"/>
      <c r="F53" s="34"/>
      <c r="G53" s="34"/>
      <c r="H53" s="34"/>
      <c r="I53" s="34"/>
      <c r="J53" s="34"/>
      <c r="K53" s="34"/>
    </row>
    <row r="54" spans="1:11" ht="30" customHeight="1" x14ac:dyDescent="0.25">
      <c r="A54" s="9"/>
      <c r="B54" s="9"/>
      <c r="C54" s="34"/>
      <c r="D54" s="34"/>
      <c r="E54" s="34"/>
      <c r="F54" s="34"/>
      <c r="G54" s="34"/>
      <c r="H54" s="34"/>
      <c r="I54" s="34"/>
      <c r="J54" s="34"/>
      <c r="K54" s="34"/>
    </row>
  </sheetData>
  <sheetProtection algorithmName="SHA-512" hashValue="0laDUcZoLnhkrljR0qhiuP0Ut7eTpm+9aDqcvcMs8b/ou/vosfn/9mnSAM7DesNtZY/2qbM7CPlINBdRJrGEww==" saltValue="1UoCbZdacHLLPRhemzFiAg==" spinCount="100000" sheet="1" objects="1" scenarios="1"/>
  <protectedRanges>
    <protectedRange algorithmName="SHA-512" hashValue="C9uJptNahODTJ7Fedy/EvtcKYvdE9/2GvanjdSrEhC9E+GRzJHLzZcgV4KbI0z2YA/3d75EQTTdjVnxavBuoKQ==" saltValue="hxkwkBb+/fKCeJVR/K6VTg==" spinCount="100000" sqref="G10:K32" name="Bereich1"/>
  </protectedRanges>
  <mergeCells count="59">
    <mergeCell ref="A1:K1"/>
    <mergeCell ref="A2:K2"/>
    <mergeCell ref="A3:B3"/>
    <mergeCell ref="C3:K3"/>
    <mergeCell ref="A4:B4"/>
    <mergeCell ref="C4:K4"/>
    <mergeCell ref="A5:B5"/>
    <mergeCell ref="C5:K5"/>
    <mergeCell ref="A6:B6"/>
    <mergeCell ref="C6:K6"/>
    <mergeCell ref="A7:B7"/>
    <mergeCell ref="C7:H7"/>
    <mergeCell ref="I7:J7"/>
    <mergeCell ref="A17:B17"/>
    <mergeCell ref="A8:G8"/>
    <mergeCell ref="H8:K9"/>
    <mergeCell ref="A9:E9"/>
    <mergeCell ref="F9:G9"/>
    <mergeCell ref="A10:B10"/>
    <mergeCell ref="A11:B11"/>
    <mergeCell ref="A12:B12"/>
    <mergeCell ref="A13:B13"/>
    <mergeCell ref="A14:B14"/>
    <mergeCell ref="A15:B15"/>
    <mergeCell ref="A16:B16"/>
    <mergeCell ref="H33:K33"/>
    <mergeCell ref="A33:G33"/>
    <mergeCell ref="A18:B18"/>
    <mergeCell ref="A19:B19"/>
    <mergeCell ref="A20:B20"/>
    <mergeCell ref="A21:B21"/>
    <mergeCell ref="A22:B22"/>
    <mergeCell ref="A24:B24"/>
    <mergeCell ref="A28:B28"/>
    <mergeCell ref="A30:B30"/>
    <mergeCell ref="A31:B31"/>
    <mergeCell ref="A32:B32"/>
    <mergeCell ref="A29:B29"/>
    <mergeCell ref="A25:B25"/>
    <mergeCell ref="A26:B26"/>
    <mergeCell ref="A27:B27"/>
    <mergeCell ref="C46:K46"/>
    <mergeCell ref="C47:K47"/>
    <mergeCell ref="C48:K48"/>
    <mergeCell ref="C49:K49"/>
    <mergeCell ref="A34:G34"/>
    <mergeCell ref="D36:G36"/>
    <mergeCell ref="H36:J36"/>
    <mergeCell ref="H34:K34"/>
    <mergeCell ref="D37:G37"/>
    <mergeCell ref="H37:J37"/>
    <mergeCell ref="A40:F40"/>
    <mergeCell ref="A41:F41"/>
    <mergeCell ref="C45:K45"/>
    <mergeCell ref="C51:K51"/>
    <mergeCell ref="C52:K52"/>
    <mergeCell ref="C53:K53"/>
    <mergeCell ref="C54:K54"/>
    <mergeCell ref="C50:K50"/>
  </mergeCells>
  <dataValidations count="1">
    <dataValidation type="list" showInputMessage="1" showErrorMessage="1" sqref="H11:H32">
      <formula1>"Ja,A,B,C,D,'"</formula1>
      <formula2>0</formula2>
    </dataValidation>
  </dataValidations>
  <pageMargins left="0.70866141732283472" right="0.70866141732283472" top="0.78740157480314965" bottom="0.78740157480314965" header="0.31496062992125984" footer="0.31496062992125984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0"/>
  <sheetViews>
    <sheetView topLeftCell="A73" zoomScaleNormal="100" workbookViewId="0">
      <selection activeCell="B139" sqref="B139"/>
    </sheetView>
  </sheetViews>
  <sheetFormatPr baseColWidth="10" defaultRowHeight="15" x14ac:dyDescent="0.25"/>
  <cols>
    <col min="2" max="2" width="64.140625" customWidth="1"/>
  </cols>
  <sheetData>
    <row r="1" spans="1:4" ht="24" x14ac:dyDescent="0.25">
      <c r="A1" t="s">
        <v>33</v>
      </c>
      <c r="B1" s="14" t="s">
        <v>31</v>
      </c>
      <c r="C1" s="12" t="s">
        <v>32</v>
      </c>
      <c r="D1" s="12" t="s">
        <v>38</v>
      </c>
    </row>
    <row r="2" spans="1:4" x14ac:dyDescent="0.25">
      <c r="B2" s="32" t="s">
        <v>40</v>
      </c>
      <c r="C2" s="13"/>
      <c r="D2" s="33"/>
    </row>
    <row r="3" spans="1:4" x14ac:dyDescent="0.25">
      <c r="A3" s="16">
        <v>1</v>
      </c>
      <c r="B3" s="16" t="s">
        <v>41</v>
      </c>
      <c r="C3" s="16">
        <v>658</v>
      </c>
      <c r="D3" s="16">
        <v>10</v>
      </c>
    </row>
    <row r="4" spans="1:4" x14ac:dyDescent="0.25">
      <c r="A4" s="16">
        <v>2</v>
      </c>
      <c r="B4" s="16" t="s">
        <v>42</v>
      </c>
      <c r="C4" s="16">
        <v>659</v>
      </c>
      <c r="D4" s="16">
        <v>0</v>
      </c>
    </row>
    <row r="5" spans="1:4" x14ac:dyDescent="0.25">
      <c r="A5" s="16">
        <v>3</v>
      </c>
      <c r="B5" s="16" t="s">
        <v>43</v>
      </c>
      <c r="C5" s="16">
        <v>660</v>
      </c>
      <c r="D5" s="16">
        <v>5</v>
      </c>
    </row>
    <row r="6" spans="1:4" x14ac:dyDescent="0.25">
      <c r="A6" s="16">
        <v>4</v>
      </c>
      <c r="B6" s="16" t="s">
        <v>44</v>
      </c>
      <c r="C6" s="16">
        <v>661</v>
      </c>
      <c r="D6" s="16">
        <v>0</v>
      </c>
    </row>
    <row r="7" spans="1:4" x14ac:dyDescent="0.25">
      <c r="A7" s="16">
        <v>5</v>
      </c>
      <c r="B7" s="16" t="s">
        <v>45</v>
      </c>
      <c r="C7" s="16">
        <v>418</v>
      </c>
      <c r="D7" s="16">
        <v>5</v>
      </c>
    </row>
    <row r="8" spans="1:4" x14ac:dyDescent="0.25">
      <c r="A8" s="16">
        <v>6</v>
      </c>
      <c r="B8" s="16" t="s">
        <v>46</v>
      </c>
      <c r="C8" s="16">
        <v>417</v>
      </c>
      <c r="D8" s="16">
        <v>0</v>
      </c>
    </row>
    <row r="9" spans="1:4" x14ac:dyDescent="0.25">
      <c r="A9" s="16">
        <v>7</v>
      </c>
      <c r="B9" s="16" t="s">
        <v>47</v>
      </c>
      <c r="C9" s="16">
        <v>172</v>
      </c>
      <c r="D9" s="16">
        <v>5</v>
      </c>
    </row>
    <row r="10" spans="1:4" x14ac:dyDescent="0.25">
      <c r="A10" s="16">
        <v>8</v>
      </c>
      <c r="B10" s="16" t="s">
        <v>48</v>
      </c>
      <c r="C10" s="16">
        <v>171</v>
      </c>
      <c r="D10" s="16">
        <v>0</v>
      </c>
    </row>
    <row r="11" spans="1:4" x14ac:dyDescent="0.25">
      <c r="A11" s="16">
        <v>9</v>
      </c>
      <c r="B11" s="16" t="s">
        <v>49</v>
      </c>
      <c r="C11" s="16">
        <v>166</v>
      </c>
      <c r="D11" s="16">
        <v>5</v>
      </c>
    </row>
    <row r="12" spans="1:4" x14ac:dyDescent="0.25">
      <c r="A12" s="16">
        <v>10</v>
      </c>
      <c r="B12" s="16" t="s">
        <v>50</v>
      </c>
      <c r="C12" s="16">
        <v>165</v>
      </c>
      <c r="D12" s="16">
        <v>0</v>
      </c>
    </row>
    <row r="13" spans="1:4" x14ac:dyDescent="0.25">
      <c r="A13" s="16">
        <v>11</v>
      </c>
      <c r="B13" s="16" t="s">
        <v>51</v>
      </c>
      <c r="C13" s="16">
        <v>662</v>
      </c>
      <c r="D13" s="16">
        <v>5</v>
      </c>
    </row>
    <row r="14" spans="1:4" x14ac:dyDescent="0.25">
      <c r="A14" s="16">
        <v>12</v>
      </c>
      <c r="B14" s="16" t="s">
        <v>52</v>
      </c>
      <c r="C14" s="16">
        <v>663</v>
      </c>
      <c r="D14" s="16">
        <v>0</v>
      </c>
    </row>
    <row r="15" spans="1:4" x14ac:dyDescent="0.25">
      <c r="A15" s="16">
        <v>13</v>
      </c>
      <c r="B15" s="16" t="s">
        <v>53</v>
      </c>
      <c r="C15" s="16">
        <v>8</v>
      </c>
      <c r="D15" s="16">
        <v>5</v>
      </c>
    </row>
    <row r="16" spans="1:4" x14ac:dyDescent="0.25">
      <c r="A16" s="16">
        <v>14</v>
      </c>
      <c r="B16" s="16" t="s">
        <v>54</v>
      </c>
      <c r="C16" s="16">
        <v>7</v>
      </c>
      <c r="D16" s="16">
        <v>0</v>
      </c>
    </row>
    <row r="17" spans="1:4" x14ac:dyDescent="0.25">
      <c r="A17" s="16">
        <v>15</v>
      </c>
      <c r="B17" s="16" t="s">
        <v>55</v>
      </c>
      <c r="C17" s="16">
        <v>38</v>
      </c>
      <c r="D17" s="16">
        <v>5</v>
      </c>
    </row>
    <row r="18" spans="1:4" x14ac:dyDescent="0.25">
      <c r="A18" s="16">
        <v>16</v>
      </c>
      <c r="B18" s="16" t="s">
        <v>56</v>
      </c>
      <c r="C18" s="16">
        <v>37</v>
      </c>
      <c r="D18" s="16">
        <v>0</v>
      </c>
    </row>
    <row r="19" spans="1:4" x14ac:dyDescent="0.25">
      <c r="A19" s="16">
        <v>17</v>
      </c>
      <c r="B19" s="16" t="s">
        <v>57</v>
      </c>
      <c r="C19" s="16">
        <v>36</v>
      </c>
      <c r="D19" s="16">
        <v>5</v>
      </c>
    </row>
    <row r="20" spans="1:4" x14ac:dyDescent="0.25">
      <c r="A20" s="16">
        <v>18</v>
      </c>
      <c r="B20" s="16" t="s">
        <v>58</v>
      </c>
      <c r="C20" s="16">
        <v>35</v>
      </c>
      <c r="D20" s="16">
        <v>0</v>
      </c>
    </row>
    <row r="21" spans="1:4" x14ac:dyDescent="0.25">
      <c r="A21" s="16">
        <v>19</v>
      </c>
      <c r="B21" s="16" t="s">
        <v>59</v>
      </c>
      <c r="C21" s="16">
        <v>664</v>
      </c>
      <c r="D21" s="16">
        <v>5</v>
      </c>
    </row>
    <row r="22" spans="1:4" x14ac:dyDescent="0.25">
      <c r="A22" s="16">
        <v>20</v>
      </c>
      <c r="B22" s="16" t="s">
        <v>60</v>
      </c>
      <c r="C22" s="16">
        <v>665</v>
      </c>
      <c r="D22" s="16">
        <v>0</v>
      </c>
    </row>
    <row r="23" spans="1:4" x14ac:dyDescent="0.25">
      <c r="A23" s="16">
        <v>21</v>
      </c>
      <c r="B23" s="16" t="s">
        <v>61</v>
      </c>
      <c r="C23" s="16">
        <v>168</v>
      </c>
      <c r="D23" s="16">
        <v>5</v>
      </c>
    </row>
    <row r="24" spans="1:4" x14ac:dyDescent="0.25">
      <c r="A24" s="16">
        <v>22</v>
      </c>
      <c r="B24" s="16" t="s">
        <v>62</v>
      </c>
      <c r="C24" s="16">
        <v>167</v>
      </c>
      <c r="D24" s="16">
        <v>0</v>
      </c>
    </row>
    <row r="25" spans="1:4" x14ac:dyDescent="0.25">
      <c r="A25" s="16">
        <v>23</v>
      </c>
      <c r="B25" s="16" t="s">
        <v>63</v>
      </c>
      <c r="C25" s="16">
        <v>666</v>
      </c>
      <c r="D25" s="16">
        <v>5</v>
      </c>
    </row>
    <row r="26" spans="1:4" x14ac:dyDescent="0.25">
      <c r="A26" s="16">
        <v>24</v>
      </c>
      <c r="B26" s="16" t="s">
        <v>64</v>
      </c>
      <c r="C26" s="16">
        <v>667</v>
      </c>
      <c r="D26" s="16">
        <v>0</v>
      </c>
    </row>
    <row r="27" spans="1:4" x14ac:dyDescent="0.25">
      <c r="A27" s="16">
        <v>25</v>
      </c>
      <c r="B27" s="16" t="s">
        <v>65</v>
      </c>
      <c r="C27" s="16">
        <v>98</v>
      </c>
      <c r="D27" s="16">
        <v>5</v>
      </c>
    </row>
    <row r="28" spans="1:4" x14ac:dyDescent="0.25">
      <c r="A28" s="16">
        <v>26</v>
      </c>
      <c r="B28" s="16" t="s">
        <v>66</v>
      </c>
      <c r="C28" s="16">
        <v>97</v>
      </c>
      <c r="D28" s="16">
        <v>0</v>
      </c>
    </row>
    <row r="29" spans="1:4" x14ac:dyDescent="0.25">
      <c r="A29" s="16">
        <v>27</v>
      </c>
      <c r="B29" s="16" t="s">
        <v>67</v>
      </c>
      <c r="C29" s="16">
        <v>668</v>
      </c>
      <c r="D29" s="16">
        <v>5</v>
      </c>
    </row>
    <row r="30" spans="1:4" x14ac:dyDescent="0.25">
      <c r="A30" s="16">
        <v>28</v>
      </c>
      <c r="B30" s="16" t="s">
        <v>68</v>
      </c>
      <c r="C30" s="16">
        <v>669</v>
      </c>
      <c r="D30" s="16">
        <v>0</v>
      </c>
    </row>
    <row r="31" spans="1:4" x14ac:dyDescent="0.25">
      <c r="A31" s="16">
        <v>29</v>
      </c>
      <c r="B31" s="16" t="s">
        <v>69</v>
      </c>
      <c r="C31" s="16">
        <v>670</v>
      </c>
      <c r="D31" s="16">
        <v>5</v>
      </c>
    </row>
    <row r="32" spans="1:4" x14ac:dyDescent="0.25">
      <c r="A32" s="16">
        <v>30</v>
      </c>
      <c r="B32" s="16" t="s">
        <v>70</v>
      </c>
      <c r="C32" s="16">
        <v>671</v>
      </c>
      <c r="D32" s="16">
        <v>0</v>
      </c>
    </row>
    <row r="33" spans="1:4" x14ac:dyDescent="0.25">
      <c r="A33" s="16">
        <v>31</v>
      </c>
      <c r="B33" s="16" t="s">
        <v>71</v>
      </c>
      <c r="C33" s="16">
        <v>194</v>
      </c>
      <c r="D33" s="16">
        <v>5</v>
      </c>
    </row>
    <row r="34" spans="1:4" x14ac:dyDescent="0.25">
      <c r="A34" s="16">
        <v>32</v>
      </c>
      <c r="B34" s="16" t="s">
        <v>72</v>
      </c>
      <c r="C34" s="16">
        <v>506</v>
      </c>
      <c r="D34" s="16">
        <v>5</v>
      </c>
    </row>
    <row r="35" spans="1:4" x14ac:dyDescent="0.25">
      <c r="A35" s="16">
        <v>33</v>
      </c>
      <c r="B35" s="16" t="s">
        <v>73</v>
      </c>
      <c r="C35" s="16">
        <v>505</v>
      </c>
      <c r="D35" s="16">
        <v>0</v>
      </c>
    </row>
    <row r="36" spans="1:4" x14ac:dyDescent="0.25">
      <c r="A36" s="16">
        <v>34</v>
      </c>
      <c r="B36" s="16" t="s">
        <v>74</v>
      </c>
      <c r="C36" s="16">
        <v>672</v>
      </c>
      <c r="D36" s="16">
        <v>3</v>
      </c>
    </row>
    <row r="37" spans="1:4" x14ac:dyDescent="0.25">
      <c r="A37" s="16"/>
      <c r="B37" s="15" t="s">
        <v>75</v>
      </c>
      <c r="C37" s="13"/>
      <c r="D37" s="16"/>
    </row>
    <row r="38" spans="1:4" x14ac:dyDescent="0.25">
      <c r="A38" s="16">
        <v>35</v>
      </c>
      <c r="B38" s="16" t="s">
        <v>76</v>
      </c>
      <c r="C38" s="16">
        <v>68</v>
      </c>
      <c r="D38" s="16">
        <v>5</v>
      </c>
    </row>
    <row r="39" spans="1:4" x14ac:dyDescent="0.25">
      <c r="A39" s="16">
        <v>36</v>
      </c>
      <c r="B39" s="16" t="s">
        <v>77</v>
      </c>
      <c r="C39" s="16">
        <v>67</v>
      </c>
      <c r="D39" s="16">
        <v>0</v>
      </c>
    </row>
    <row r="40" spans="1:4" x14ac:dyDescent="0.25">
      <c r="A40" s="16">
        <v>37</v>
      </c>
      <c r="B40" s="16" t="s">
        <v>78</v>
      </c>
      <c r="C40" s="16">
        <v>170</v>
      </c>
      <c r="D40" s="16">
        <v>5</v>
      </c>
    </row>
    <row r="41" spans="1:4" x14ac:dyDescent="0.25">
      <c r="A41" s="16">
        <v>38</v>
      </c>
      <c r="B41" s="16" t="s">
        <v>79</v>
      </c>
      <c r="C41" s="16">
        <v>169</v>
      </c>
      <c r="D41" s="16">
        <v>0</v>
      </c>
    </row>
    <row r="42" spans="1:4" x14ac:dyDescent="0.25">
      <c r="A42" s="16">
        <v>39</v>
      </c>
      <c r="B42" s="16" t="s">
        <v>80</v>
      </c>
      <c r="C42" s="16">
        <v>416</v>
      </c>
      <c r="D42" s="16">
        <v>5</v>
      </c>
    </row>
    <row r="43" spans="1:4" x14ac:dyDescent="0.25">
      <c r="A43" s="16">
        <v>40</v>
      </c>
      <c r="B43" s="16" t="s">
        <v>81</v>
      </c>
      <c r="C43" s="16">
        <v>415</v>
      </c>
      <c r="D43" s="16">
        <v>0</v>
      </c>
    </row>
    <row r="44" spans="1:4" x14ac:dyDescent="0.25">
      <c r="A44" s="16">
        <v>41</v>
      </c>
      <c r="B44" s="16" t="s">
        <v>82</v>
      </c>
      <c r="C44" s="16">
        <v>182</v>
      </c>
      <c r="D44" s="16">
        <v>5</v>
      </c>
    </row>
    <row r="45" spans="1:4" x14ac:dyDescent="0.25">
      <c r="A45" s="16">
        <v>42</v>
      </c>
      <c r="B45" s="16" t="s">
        <v>83</v>
      </c>
      <c r="C45" s="16">
        <v>181</v>
      </c>
      <c r="D45" s="16">
        <v>0</v>
      </c>
    </row>
    <row r="46" spans="1:4" x14ac:dyDescent="0.25">
      <c r="A46" s="16">
        <v>43</v>
      </c>
      <c r="B46" s="16" t="s">
        <v>84</v>
      </c>
      <c r="C46" s="16">
        <v>174</v>
      </c>
      <c r="D46" s="16">
        <v>5</v>
      </c>
    </row>
    <row r="47" spans="1:4" x14ac:dyDescent="0.25">
      <c r="A47" s="16">
        <v>44</v>
      </c>
      <c r="B47" s="16" t="s">
        <v>85</v>
      </c>
      <c r="C47" s="16">
        <v>173</v>
      </c>
      <c r="D47" s="16">
        <v>0</v>
      </c>
    </row>
    <row r="48" spans="1:4" x14ac:dyDescent="0.25">
      <c r="A48" s="16"/>
      <c r="B48" s="32" t="s">
        <v>86</v>
      </c>
      <c r="C48" s="16"/>
      <c r="D48" s="16"/>
    </row>
    <row r="49" spans="1:4" x14ac:dyDescent="0.25">
      <c r="A49" s="16">
        <v>45</v>
      </c>
      <c r="B49" s="16" t="s">
        <v>87</v>
      </c>
      <c r="C49" s="16">
        <v>28</v>
      </c>
      <c r="D49" s="16">
        <v>5</v>
      </c>
    </row>
    <row r="50" spans="1:4" x14ac:dyDescent="0.25">
      <c r="A50" s="16">
        <v>46</v>
      </c>
      <c r="B50" s="16" t="s">
        <v>88</v>
      </c>
      <c r="C50" s="16">
        <v>27</v>
      </c>
      <c r="D50" s="16">
        <v>0</v>
      </c>
    </row>
    <row r="51" spans="1:4" x14ac:dyDescent="0.25">
      <c r="A51" s="16">
        <v>47</v>
      </c>
      <c r="B51" s="16" t="s">
        <v>89</v>
      </c>
      <c r="C51" s="16">
        <v>60</v>
      </c>
      <c r="D51" s="16">
        <v>5</v>
      </c>
    </row>
    <row r="52" spans="1:4" x14ac:dyDescent="0.25">
      <c r="A52" s="16">
        <v>48</v>
      </c>
      <c r="B52" s="16" t="s">
        <v>90</v>
      </c>
      <c r="C52" s="16">
        <v>59</v>
      </c>
      <c r="D52" s="16">
        <v>0</v>
      </c>
    </row>
    <row r="53" spans="1:4" x14ac:dyDescent="0.25">
      <c r="A53" s="16">
        <v>49</v>
      </c>
      <c r="B53" s="16" t="s">
        <v>91</v>
      </c>
      <c r="C53" s="16">
        <v>96</v>
      </c>
      <c r="D53" s="16">
        <v>5</v>
      </c>
    </row>
    <row r="54" spans="1:4" x14ac:dyDescent="0.25">
      <c r="A54" s="16">
        <v>50</v>
      </c>
      <c r="B54" s="16" t="s">
        <v>92</v>
      </c>
      <c r="C54" s="16">
        <v>95</v>
      </c>
      <c r="D54" s="16">
        <v>0</v>
      </c>
    </row>
    <row r="55" spans="1:4" x14ac:dyDescent="0.25">
      <c r="A55" s="16">
        <v>51</v>
      </c>
      <c r="B55" s="16" t="s">
        <v>93</v>
      </c>
      <c r="C55" s="16">
        <v>110</v>
      </c>
      <c r="D55" s="16">
        <v>5</v>
      </c>
    </row>
    <row r="56" spans="1:4" x14ac:dyDescent="0.25">
      <c r="A56" s="16">
        <v>52</v>
      </c>
      <c r="B56" s="16" t="s">
        <v>94</v>
      </c>
      <c r="C56" s="16">
        <v>109</v>
      </c>
      <c r="D56" s="16">
        <v>0</v>
      </c>
    </row>
    <row r="57" spans="1:4" x14ac:dyDescent="0.25">
      <c r="A57" s="16">
        <v>53</v>
      </c>
      <c r="B57" s="16" t="s">
        <v>95</v>
      </c>
      <c r="C57" s="16">
        <v>148</v>
      </c>
      <c r="D57" s="16">
        <v>5</v>
      </c>
    </row>
    <row r="58" spans="1:4" x14ac:dyDescent="0.25">
      <c r="A58" s="16">
        <v>54</v>
      </c>
      <c r="B58" s="16" t="s">
        <v>96</v>
      </c>
      <c r="C58" s="16">
        <v>147</v>
      </c>
      <c r="D58" s="16">
        <v>0</v>
      </c>
    </row>
    <row r="59" spans="1:4" x14ac:dyDescent="0.25">
      <c r="A59" s="16">
        <v>55</v>
      </c>
      <c r="B59" s="16" t="s">
        <v>97</v>
      </c>
      <c r="C59" s="16">
        <v>157</v>
      </c>
      <c r="D59" s="16">
        <v>5</v>
      </c>
    </row>
    <row r="60" spans="1:4" x14ac:dyDescent="0.25">
      <c r="A60" s="16">
        <v>56</v>
      </c>
      <c r="B60" s="16" t="s">
        <v>98</v>
      </c>
      <c r="C60" s="16">
        <v>158</v>
      </c>
      <c r="D60" s="16">
        <v>0</v>
      </c>
    </row>
    <row r="61" spans="1:4" x14ac:dyDescent="0.25">
      <c r="A61" s="16">
        <v>57</v>
      </c>
      <c r="B61" s="16" t="s">
        <v>99</v>
      </c>
      <c r="C61" s="16">
        <v>196</v>
      </c>
      <c r="D61" s="16">
        <v>5</v>
      </c>
    </row>
    <row r="62" spans="1:4" x14ac:dyDescent="0.25">
      <c r="A62" s="16">
        <v>58</v>
      </c>
      <c r="B62" s="16" t="s">
        <v>100</v>
      </c>
      <c r="C62" s="16">
        <v>195</v>
      </c>
      <c r="D62" s="16">
        <v>0</v>
      </c>
    </row>
    <row r="63" spans="1:4" x14ac:dyDescent="0.25">
      <c r="A63" s="16">
        <v>59</v>
      </c>
      <c r="B63" s="16" t="s">
        <v>101</v>
      </c>
      <c r="C63" s="16">
        <v>198</v>
      </c>
      <c r="D63" s="16">
        <v>5</v>
      </c>
    </row>
    <row r="64" spans="1:4" x14ac:dyDescent="0.25">
      <c r="A64" s="16">
        <v>60</v>
      </c>
      <c r="B64" s="16" t="s">
        <v>102</v>
      </c>
      <c r="C64" s="16">
        <v>197</v>
      </c>
      <c r="D64" s="16">
        <v>0</v>
      </c>
    </row>
    <row r="65" spans="1:4" x14ac:dyDescent="0.25">
      <c r="A65" s="16">
        <v>61</v>
      </c>
      <c r="B65" s="16" t="s">
        <v>103</v>
      </c>
      <c r="C65" s="16">
        <v>202</v>
      </c>
      <c r="D65" s="16">
        <v>5</v>
      </c>
    </row>
    <row r="66" spans="1:4" x14ac:dyDescent="0.25">
      <c r="A66" s="16">
        <v>62</v>
      </c>
      <c r="B66" s="16" t="s">
        <v>104</v>
      </c>
      <c r="C66" s="16">
        <v>201</v>
      </c>
      <c r="D66" s="16">
        <v>0</v>
      </c>
    </row>
    <row r="67" spans="1:4" x14ac:dyDescent="0.25">
      <c r="A67" s="16">
        <v>63</v>
      </c>
      <c r="B67" s="16" t="s">
        <v>105</v>
      </c>
      <c r="C67" s="16">
        <v>220</v>
      </c>
      <c r="D67" s="16">
        <v>5</v>
      </c>
    </row>
    <row r="68" spans="1:4" x14ac:dyDescent="0.25">
      <c r="A68" s="16">
        <v>64</v>
      </c>
      <c r="B68" s="16" t="s">
        <v>106</v>
      </c>
      <c r="C68" s="16">
        <v>219</v>
      </c>
      <c r="D68" s="16">
        <v>0</v>
      </c>
    </row>
    <row r="69" spans="1:4" x14ac:dyDescent="0.25">
      <c r="A69" s="16">
        <v>65</v>
      </c>
      <c r="B69" s="16" t="s">
        <v>107</v>
      </c>
      <c r="C69" s="16">
        <v>229</v>
      </c>
      <c r="D69" s="16">
        <v>5</v>
      </c>
    </row>
    <row r="70" spans="1:4" x14ac:dyDescent="0.25">
      <c r="A70" s="16">
        <v>66</v>
      </c>
      <c r="B70" s="16" t="s">
        <v>108</v>
      </c>
      <c r="C70" s="16">
        <v>228</v>
      </c>
      <c r="D70" s="16">
        <v>0</v>
      </c>
    </row>
    <row r="71" spans="1:4" x14ac:dyDescent="0.25">
      <c r="A71" s="16">
        <v>67</v>
      </c>
      <c r="B71" s="16" t="s">
        <v>109</v>
      </c>
      <c r="C71" s="16">
        <v>281</v>
      </c>
      <c r="D71" s="16">
        <v>5</v>
      </c>
    </row>
    <row r="72" spans="1:4" x14ac:dyDescent="0.25">
      <c r="A72" s="16">
        <v>68</v>
      </c>
      <c r="B72" s="16" t="s">
        <v>110</v>
      </c>
      <c r="C72" s="16">
        <v>280</v>
      </c>
      <c r="D72" s="16">
        <v>0</v>
      </c>
    </row>
    <row r="73" spans="1:4" x14ac:dyDescent="0.25">
      <c r="A73" s="16">
        <v>69</v>
      </c>
      <c r="B73" s="16" t="s">
        <v>111</v>
      </c>
      <c r="C73" s="16">
        <v>283</v>
      </c>
      <c r="D73" s="16">
        <v>5</v>
      </c>
    </row>
    <row r="74" spans="1:4" x14ac:dyDescent="0.25">
      <c r="A74" s="16">
        <v>70</v>
      </c>
      <c r="B74" s="16" t="s">
        <v>112</v>
      </c>
      <c r="C74" s="16">
        <v>282</v>
      </c>
      <c r="D74" s="16">
        <v>0</v>
      </c>
    </row>
    <row r="75" spans="1:4" x14ac:dyDescent="0.25">
      <c r="A75" s="16">
        <v>71</v>
      </c>
      <c r="B75" s="16" t="s">
        <v>113</v>
      </c>
      <c r="C75" s="16">
        <v>285</v>
      </c>
      <c r="D75" s="16">
        <v>5</v>
      </c>
    </row>
    <row r="76" spans="1:4" x14ac:dyDescent="0.25">
      <c r="A76" s="16">
        <v>72</v>
      </c>
      <c r="B76" s="16" t="s">
        <v>114</v>
      </c>
      <c r="C76" s="16">
        <v>284</v>
      </c>
      <c r="D76" s="16">
        <v>0</v>
      </c>
    </row>
    <row r="77" spans="1:4" x14ac:dyDescent="0.25">
      <c r="A77" s="16">
        <v>73</v>
      </c>
      <c r="B77" s="16" t="s">
        <v>115</v>
      </c>
      <c r="C77" s="16">
        <v>289</v>
      </c>
      <c r="D77" s="16">
        <v>5</v>
      </c>
    </row>
    <row r="78" spans="1:4" x14ac:dyDescent="0.25">
      <c r="A78" s="16">
        <v>74</v>
      </c>
      <c r="B78" s="16" t="s">
        <v>116</v>
      </c>
      <c r="C78" s="16">
        <v>288</v>
      </c>
      <c r="D78" s="16">
        <v>0</v>
      </c>
    </row>
    <row r="79" spans="1:4" x14ac:dyDescent="0.25">
      <c r="A79" s="16">
        <v>75</v>
      </c>
      <c r="B79" s="16" t="s">
        <v>117</v>
      </c>
      <c r="C79" s="16">
        <v>291</v>
      </c>
      <c r="D79" s="16">
        <v>5</v>
      </c>
    </row>
    <row r="80" spans="1:4" x14ac:dyDescent="0.25">
      <c r="A80" s="16">
        <v>76</v>
      </c>
      <c r="B80" s="16" t="s">
        <v>118</v>
      </c>
      <c r="C80" s="16">
        <v>290</v>
      </c>
      <c r="D80" s="16">
        <v>0</v>
      </c>
    </row>
    <row r="81" spans="1:4" x14ac:dyDescent="0.25">
      <c r="A81" s="16">
        <v>77</v>
      </c>
      <c r="B81" s="16" t="s">
        <v>119</v>
      </c>
      <c r="C81" s="16">
        <v>293</v>
      </c>
      <c r="D81" s="16">
        <v>5</v>
      </c>
    </row>
    <row r="82" spans="1:4" x14ac:dyDescent="0.25">
      <c r="A82" s="16">
        <v>78</v>
      </c>
      <c r="B82" s="16" t="s">
        <v>120</v>
      </c>
      <c r="C82" s="16">
        <v>292</v>
      </c>
      <c r="D82" s="16">
        <v>0</v>
      </c>
    </row>
    <row r="83" spans="1:4" x14ac:dyDescent="0.25">
      <c r="A83" s="16">
        <v>79</v>
      </c>
      <c r="B83" s="16" t="s">
        <v>121</v>
      </c>
      <c r="C83" s="16">
        <v>295</v>
      </c>
      <c r="D83" s="16">
        <v>5</v>
      </c>
    </row>
    <row r="84" spans="1:4" x14ac:dyDescent="0.25">
      <c r="A84" s="16">
        <v>80</v>
      </c>
      <c r="B84" s="16" t="s">
        <v>122</v>
      </c>
      <c r="C84" s="16">
        <v>294</v>
      </c>
      <c r="D84" s="16">
        <v>0</v>
      </c>
    </row>
    <row r="85" spans="1:4" x14ac:dyDescent="0.25">
      <c r="A85" s="16">
        <v>81</v>
      </c>
      <c r="B85" s="16" t="s">
        <v>123</v>
      </c>
      <c r="C85" s="16">
        <v>348</v>
      </c>
      <c r="D85" s="16">
        <v>5</v>
      </c>
    </row>
    <row r="86" spans="1:4" x14ac:dyDescent="0.25">
      <c r="A86" s="16">
        <v>82</v>
      </c>
      <c r="B86" s="16" t="s">
        <v>124</v>
      </c>
      <c r="C86" s="16">
        <v>347</v>
      </c>
      <c r="D86" s="16">
        <v>0</v>
      </c>
    </row>
    <row r="87" spans="1:4" x14ac:dyDescent="0.25">
      <c r="A87" s="16">
        <v>83</v>
      </c>
      <c r="B87" s="16" t="s">
        <v>125</v>
      </c>
      <c r="C87" s="16">
        <v>366</v>
      </c>
      <c r="D87" s="16">
        <v>5</v>
      </c>
    </row>
    <row r="88" spans="1:4" x14ac:dyDescent="0.25">
      <c r="A88" s="16">
        <v>84</v>
      </c>
      <c r="B88" s="16" t="s">
        <v>126</v>
      </c>
      <c r="C88" s="16">
        <v>365</v>
      </c>
      <c r="D88" s="16">
        <v>0</v>
      </c>
    </row>
    <row r="89" spans="1:4" x14ac:dyDescent="0.25">
      <c r="A89" s="16">
        <v>85</v>
      </c>
      <c r="B89" s="16" t="s">
        <v>127</v>
      </c>
      <c r="C89" s="16">
        <v>368</v>
      </c>
      <c r="D89" s="16">
        <v>5</v>
      </c>
    </row>
    <row r="90" spans="1:4" x14ac:dyDescent="0.25">
      <c r="A90" s="16">
        <v>86</v>
      </c>
      <c r="B90" s="16" t="s">
        <v>128</v>
      </c>
      <c r="C90" s="16">
        <v>367</v>
      </c>
      <c r="D90" s="16">
        <v>0</v>
      </c>
    </row>
    <row r="91" spans="1:4" x14ac:dyDescent="0.25">
      <c r="A91" s="16">
        <v>87</v>
      </c>
      <c r="B91" s="16" t="s">
        <v>129</v>
      </c>
      <c r="C91" s="16">
        <v>375</v>
      </c>
      <c r="D91" s="16">
        <v>5</v>
      </c>
    </row>
    <row r="92" spans="1:4" x14ac:dyDescent="0.25">
      <c r="A92" s="16">
        <v>88</v>
      </c>
      <c r="B92" s="16" t="s">
        <v>130</v>
      </c>
      <c r="C92" s="16">
        <v>374</v>
      </c>
      <c r="D92" s="16">
        <v>0</v>
      </c>
    </row>
    <row r="93" spans="1:4" x14ac:dyDescent="0.25">
      <c r="A93" s="16">
        <v>89</v>
      </c>
      <c r="B93" s="16" t="s">
        <v>131</v>
      </c>
      <c r="C93" s="16">
        <v>377</v>
      </c>
      <c r="D93" s="16">
        <v>5</v>
      </c>
    </row>
    <row r="94" spans="1:4" x14ac:dyDescent="0.25">
      <c r="A94" s="16">
        <v>90</v>
      </c>
      <c r="B94" s="16" t="s">
        <v>132</v>
      </c>
      <c r="C94" s="16">
        <v>376</v>
      </c>
      <c r="D94" s="16">
        <v>0</v>
      </c>
    </row>
    <row r="95" spans="1:4" x14ac:dyDescent="0.25">
      <c r="A95" s="16">
        <v>91</v>
      </c>
      <c r="B95" s="16" t="s">
        <v>133</v>
      </c>
      <c r="C95" s="16">
        <v>400</v>
      </c>
      <c r="D95" s="16">
        <v>5</v>
      </c>
    </row>
    <row r="96" spans="1:4" x14ac:dyDescent="0.25">
      <c r="A96" s="16">
        <v>92</v>
      </c>
      <c r="B96" s="16" t="s">
        <v>134</v>
      </c>
      <c r="C96" s="16">
        <v>399</v>
      </c>
      <c r="D96" s="16">
        <v>0</v>
      </c>
    </row>
    <row r="97" spans="1:4" x14ac:dyDescent="0.25">
      <c r="A97" s="16">
        <v>93</v>
      </c>
      <c r="B97" s="16" t="s">
        <v>135</v>
      </c>
      <c r="C97" s="16">
        <v>402</v>
      </c>
      <c r="D97" s="16">
        <v>5</v>
      </c>
    </row>
    <row r="98" spans="1:4" x14ac:dyDescent="0.25">
      <c r="A98" s="16">
        <v>94</v>
      </c>
      <c r="B98" s="16" t="s">
        <v>136</v>
      </c>
      <c r="C98" s="16">
        <v>401</v>
      </c>
      <c r="D98" s="16">
        <v>0</v>
      </c>
    </row>
    <row r="99" spans="1:4" x14ac:dyDescent="0.25">
      <c r="A99" s="16">
        <v>95</v>
      </c>
      <c r="B99" s="16" t="s">
        <v>137</v>
      </c>
      <c r="C99" s="16">
        <v>404</v>
      </c>
      <c r="D99" s="16">
        <v>5</v>
      </c>
    </row>
    <row r="100" spans="1:4" x14ac:dyDescent="0.25">
      <c r="A100" s="16">
        <v>96</v>
      </c>
      <c r="B100" s="16" t="s">
        <v>138</v>
      </c>
      <c r="C100" s="16">
        <v>403</v>
      </c>
      <c r="D100" s="16">
        <v>0</v>
      </c>
    </row>
    <row r="101" spans="1:4" x14ac:dyDescent="0.25">
      <c r="A101" s="16">
        <v>97</v>
      </c>
      <c r="B101" s="16" t="s">
        <v>139</v>
      </c>
      <c r="C101" s="16">
        <v>406</v>
      </c>
      <c r="D101" s="16">
        <v>5</v>
      </c>
    </row>
    <row r="102" spans="1:4" x14ac:dyDescent="0.25">
      <c r="A102" s="16">
        <v>98</v>
      </c>
      <c r="B102" s="16" t="s">
        <v>140</v>
      </c>
      <c r="C102" s="16">
        <v>405</v>
      </c>
      <c r="D102" s="16">
        <v>0</v>
      </c>
    </row>
    <row r="103" spans="1:4" x14ac:dyDescent="0.25">
      <c r="A103" s="16">
        <v>99</v>
      </c>
      <c r="B103" s="16" t="s">
        <v>141</v>
      </c>
      <c r="C103" s="16">
        <v>408</v>
      </c>
      <c r="D103" s="16">
        <v>5</v>
      </c>
    </row>
    <row r="104" spans="1:4" x14ac:dyDescent="0.25">
      <c r="A104" s="16">
        <v>100</v>
      </c>
      <c r="B104" s="16" t="s">
        <v>142</v>
      </c>
      <c r="C104" s="16">
        <v>407</v>
      </c>
      <c r="D104" s="16">
        <v>0</v>
      </c>
    </row>
    <row r="105" spans="1:4" x14ac:dyDescent="0.25">
      <c r="A105" s="16">
        <v>101</v>
      </c>
      <c r="B105" s="16" t="s">
        <v>143</v>
      </c>
      <c r="C105" s="16">
        <v>410</v>
      </c>
      <c r="D105" s="16">
        <v>5</v>
      </c>
    </row>
    <row r="106" spans="1:4" x14ac:dyDescent="0.25">
      <c r="A106" s="16">
        <v>102</v>
      </c>
      <c r="B106" s="16" t="s">
        <v>144</v>
      </c>
      <c r="C106" s="16">
        <v>409</v>
      </c>
      <c r="D106" s="16">
        <v>0</v>
      </c>
    </row>
    <row r="107" spans="1:4" x14ac:dyDescent="0.25">
      <c r="A107" s="16">
        <v>103</v>
      </c>
      <c r="B107" s="16" t="s">
        <v>145</v>
      </c>
      <c r="C107" s="16">
        <v>420</v>
      </c>
      <c r="D107" s="16">
        <v>5</v>
      </c>
    </row>
    <row r="108" spans="1:4" x14ac:dyDescent="0.25">
      <c r="A108" s="16">
        <v>104</v>
      </c>
      <c r="B108" s="16" t="s">
        <v>146</v>
      </c>
      <c r="C108" s="16">
        <v>419</v>
      </c>
      <c r="D108" s="16">
        <v>0</v>
      </c>
    </row>
    <row r="109" spans="1:4" x14ac:dyDescent="0.25">
      <c r="A109" s="16">
        <v>105</v>
      </c>
      <c r="B109" s="16" t="s">
        <v>147</v>
      </c>
      <c r="C109" s="16">
        <v>494</v>
      </c>
      <c r="D109" s="16">
        <v>5</v>
      </c>
    </row>
    <row r="110" spans="1:4" x14ac:dyDescent="0.25">
      <c r="A110" s="16">
        <v>106</v>
      </c>
      <c r="B110" s="16" t="s">
        <v>148</v>
      </c>
      <c r="C110" s="16">
        <v>493</v>
      </c>
      <c r="D110" s="16">
        <v>0</v>
      </c>
    </row>
    <row r="111" spans="1:4" x14ac:dyDescent="0.25">
      <c r="A111" s="16">
        <v>107</v>
      </c>
      <c r="B111" s="16" t="s">
        <v>149</v>
      </c>
      <c r="C111" s="16">
        <v>504</v>
      </c>
      <c r="D111" s="16">
        <v>5</v>
      </c>
    </row>
    <row r="112" spans="1:4" x14ac:dyDescent="0.25">
      <c r="A112" s="16">
        <v>108</v>
      </c>
      <c r="B112" s="16" t="s">
        <v>150</v>
      </c>
      <c r="C112" s="16">
        <v>503</v>
      </c>
      <c r="D112" s="16">
        <v>0</v>
      </c>
    </row>
    <row r="113" spans="1:4" x14ac:dyDescent="0.25">
      <c r="A113" s="16">
        <v>109</v>
      </c>
      <c r="B113" s="16" t="s">
        <v>151</v>
      </c>
      <c r="C113" s="16">
        <v>550</v>
      </c>
      <c r="D113" s="16">
        <v>5</v>
      </c>
    </row>
    <row r="114" spans="1:4" x14ac:dyDescent="0.25">
      <c r="A114" s="16">
        <v>110</v>
      </c>
      <c r="B114" s="16" t="s">
        <v>152</v>
      </c>
      <c r="C114" s="16">
        <v>549</v>
      </c>
      <c r="D114" s="16">
        <v>0</v>
      </c>
    </row>
    <row r="115" spans="1:4" x14ac:dyDescent="0.25">
      <c r="A115" s="16">
        <v>111</v>
      </c>
      <c r="B115" s="16" t="s">
        <v>153</v>
      </c>
      <c r="C115" s="16">
        <v>570</v>
      </c>
      <c r="D115" s="16">
        <v>5</v>
      </c>
    </row>
    <row r="116" spans="1:4" x14ac:dyDescent="0.25">
      <c r="A116" s="16">
        <v>112</v>
      </c>
      <c r="B116" s="16" t="s">
        <v>154</v>
      </c>
      <c r="C116" s="16">
        <v>569</v>
      </c>
      <c r="D116" s="16">
        <v>0</v>
      </c>
    </row>
    <row r="117" spans="1:4" x14ac:dyDescent="0.25">
      <c r="A117" s="16">
        <v>113</v>
      </c>
      <c r="B117" s="16" t="s">
        <v>155</v>
      </c>
      <c r="C117" s="16">
        <v>647</v>
      </c>
      <c r="D117" s="16">
        <v>5</v>
      </c>
    </row>
    <row r="118" spans="1:4" x14ac:dyDescent="0.25">
      <c r="A118" s="16">
        <v>114</v>
      </c>
      <c r="B118" s="16" t="s">
        <v>156</v>
      </c>
      <c r="C118" s="16">
        <v>646</v>
      </c>
      <c r="D118" s="16">
        <v>0</v>
      </c>
    </row>
    <row r="119" spans="1:4" x14ac:dyDescent="0.25">
      <c r="A119" s="16">
        <v>115</v>
      </c>
      <c r="B119" s="16" t="s">
        <v>157</v>
      </c>
      <c r="C119" s="16">
        <v>652</v>
      </c>
      <c r="D119" s="16">
        <v>5</v>
      </c>
    </row>
    <row r="120" spans="1:4" x14ac:dyDescent="0.25">
      <c r="A120" s="16">
        <v>116</v>
      </c>
      <c r="B120" s="16" t="s">
        <v>158</v>
      </c>
      <c r="C120" s="16">
        <v>651</v>
      </c>
      <c r="D120" s="16">
        <v>0</v>
      </c>
    </row>
    <row r="121" spans="1:4" x14ac:dyDescent="0.25">
      <c r="A121" s="16">
        <v>117</v>
      </c>
      <c r="B121" s="16" t="s">
        <v>159</v>
      </c>
      <c r="C121" s="16">
        <v>673</v>
      </c>
      <c r="D121" s="16">
        <v>5</v>
      </c>
    </row>
    <row r="122" spans="1:4" x14ac:dyDescent="0.25">
      <c r="A122" s="16">
        <v>118</v>
      </c>
      <c r="B122" s="16" t="s">
        <v>160</v>
      </c>
      <c r="C122" s="16">
        <v>674</v>
      </c>
      <c r="D122" s="16">
        <v>0</v>
      </c>
    </row>
    <row r="123" spans="1:4" x14ac:dyDescent="0.25">
      <c r="A123" s="16">
        <v>119</v>
      </c>
      <c r="B123" s="16" t="s">
        <v>161</v>
      </c>
      <c r="C123" s="16">
        <v>675</v>
      </c>
      <c r="D123" s="16">
        <v>5</v>
      </c>
    </row>
    <row r="124" spans="1:4" x14ac:dyDescent="0.25">
      <c r="A124" s="16">
        <v>120</v>
      </c>
      <c r="B124" s="16" t="s">
        <v>162</v>
      </c>
      <c r="C124" s="16">
        <v>676</v>
      </c>
      <c r="D124" s="16">
        <v>0</v>
      </c>
    </row>
    <row r="125" spans="1:4" x14ac:dyDescent="0.25">
      <c r="A125" s="16">
        <v>121</v>
      </c>
      <c r="B125" s="16" t="s">
        <v>163</v>
      </c>
      <c r="C125" s="16">
        <v>677</v>
      </c>
      <c r="D125" s="16">
        <v>5</v>
      </c>
    </row>
    <row r="126" spans="1:4" x14ac:dyDescent="0.25">
      <c r="A126" s="16">
        <v>122</v>
      </c>
      <c r="B126" s="16" t="s">
        <v>164</v>
      </c>
      <c r="C126" s="16">
        <v>678</v>
      </c>
      <c r="D126" s="16">
        <v>0</v>
      </c>
    </row>
    <row r="127" spans="1:4" x14ac:dyDescent="0.25">
      <c r="A127" s="16">
        <v>123</v>
      </c>
      <c r="B127" s="16" t="s">
        <v>165</v>
      </c>
      <c r="C127" s="16">
        <v>679</v>
      </c>
      <c r="D127" s="16">
        <v>5</v>
      </c>
    </row>
    <row r="128" spans="1:4" x14ac:dyDescent="0.25">
      <c r="A128" s="16">
        <v>124</v>
      </c>
      <c r="B128" s="16" t="s">
        <v>166</v>
      </c>
      <c r="C128" s="16">
        <v>680</v>
      </c>
      <c r="D128" s="16">
        <v>0</v>
      </c>
    </row>
    <row r="129" spans="1:4" x14ac:dyDescent="0.25">
      <c r="A129" s="16">
        <v>125</v>
      </c>
      <c r="B129" s="16" t="s">
        <v>167</v>
      </c>
      <c r="C129" s="16">
        <v>657</v>
      </c>
      <c r="D129" s="16">
        <v>5</v>
      </c>
    </row>
    <row r="130" spans="1:4" x14ac:dyDescent="0.25">
      <c r="A130" s="16">
        <v>126</v>
      </c>
      <c r="B130" s="16" t="s">
        <v>168</v>
      </c>
      <c r="C130" s="16">
        <v>656</v>
      </c>
      <c r="D130" s="16">
        <v>0</v>
      </c>
    </row>
  </sheetData>
  <sheetProtection algorithmName="SHA-512" hashValue="AQhR//0wjxfyTTFVxHZ5D1K3fAqEWrSqmtZrIaFGmeLRIO0PKt3W4vw4Ut9MgDSja+iz6tl8v+LZghVHQuR7XA==" saltValue="QhR84kZEcdnjK1+G+yYSdQ==" spinCount="100000" sheet="1" objects="1" scenarios="1" selectLockedCells="1" selectUnlockedCell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Antrag auf Anerkennung</vt:lpstr>
      <vt:lpstr>Prüfungen Studiengang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2021-05-14T06:47:51Z</cp:lastPrinted>
  <dcterms:created xsi:type="dcterms:W3CDTF">2021-04-30T11:41:38Z</dcterms:created>
  <dcterms:modified xsi:type="dcterms:W3CDTF">2021-05-14T07:45:17Z</dcterms:modified>
</cp:coreProperties>
</file>