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aber\Desktop\Anerkennung\"/>
    </mc:Choice>
  </mc:AlternateContent>
  <workbookProtection workbookAlgorithmName="SHA-512" workbookHashValue="OtoXE7tcWKSAd2JQQ1YL+XqzbZfjwlk9hMO9Mg71LCTytqYfc25K77pVM80LxYly9L7pG1XQKe3QK+9zOQc3gg==" workbookSaltValue="8ONYjJbdfdBlNp4z0T3/+g==" workbookSpinCount="100000" lockStructure="1"/>
  <bookViews>
    <workbookView xWindow="0" yWindow="0" windowWidth="25200" windowHeight="11250"/>
  </bookViews>
  <sheets>
    <sheet name="Antrag auf Anerkennung" sheetId="1" r:id="rId1"/>
    <sheet name="Prüfungen Studiengang" sheetId="4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1" i="1" l="1"/>
  <c r="I12" i="1"/>
  <c r="I32" i="1" l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G12" i="1" l="1"/>
  <c r="G11" i="1"/>
  <c r="G13" i="1" l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</calcChain>
</file>

<file path=xl/sharedStrings.xml><?xml version="1.0" encoding="utf-8"?>
<sst xmlns="http://schemas.openxmlformats.org/spreadsheetml/2006/main" count="125" uniqueCount="123">
  <si>
    <t>Antrag auf Anerkennung von Studien- und Prüfungsleistungen</t>
  </si>
  <si>
    <t>Name, Vorname:</t>
  </si>
  <si>
    <t>Anschrift:</t>
  </si>
  <si>
    <t>Telefon, Email:</t>
  </si>
  <si>
    <t>Anrechnung für folgenden
Abschluss/Studiengang:</t>
  </si>
  <si>
    <t>Regelstudienzeit:</t>
  </si>
  <si>
    <t>Durch Antragsteller/in auszufüllen!</t>
  </si>
  <si>
    <t>Bereits abgelegte Prüfungsleistungen</t>
  </si>
  <si>
    <t>Antrag auf Anerkennung</t>
  </si>
  <si>
    <r>
      <rPr>
        <sz val="11"/>
        <color theme="1"/>
        <rFont val="Calibri"/>
        <family val="2"/>
        <scheme val="minor"/>
      </rPr>
      <t xml:space="preserve">
Titel der </t>
    </r>
    <r>
      <rPr>
        <b/>
        <sz val="12"/>
        <color rgb="FF000000"/>
        <rFont val="Calibri"/>
        <family val="2"/>
        <charset val="1"/>
      </rPr>
      <t>bereits
abgelegten</t>
    </r>
    <r>
      <rPr>
        <sz val="11"/>
        <color theme="1"/>
        <rFont val="Calibri"/>
        <family val="2"/>
        <scheme val="minor"/>
      </rPr>
      <t xml:space="preserve"> Prüfung**
</t>
    </r>
    <r>
      <rPr>
        <sz val="8"/>
        <color rgb="FF000000"/>
        <rFont val="Calibri"/>
        <family val="2"/>
        <charset val="1"/>
      </rPr>
      <t xml:space="preserve">
Bitte nur eine Prüfung pro Zeile eintragen!
(Bezeichung laut Transcript)</t>
    </r>
  </si>
  <si>
    <r>
      <rPr>
        <sz val="11"/>
        <color theme="1"/>
        <rFont val="Calibri"/>
        <family val="2"/>
        <scheme val="minor"/>
      </rPr>
      <t xml:space="preserve">
Prüfungsform
</t>
    </r>
    <r>
      <rPr>
        <sz val="8"/>
        <color rgb="FF000000"/>
        <rFont val="Calibri"/>
        <family val="2"/>
        <charset val="1"/>
      </rPr>
      <t>(Klausur,
Hausarbeit,
mdl. Prüfung etc.)</t>
    </r>
  </si>
  <si>
    <r>
      <rPr>
        <sz val="11"/>
        <color theme="1"/>
        <rFont val="Calibri"/>
        <family val="2"/>
        <scheme val="minor"/>
      </rPr>
      <t xml:space="preserve">
Erworbene Credits
</t>
    </r>
    <r>
      <rPr>
        <sz val="8"/>
        <color rgb="FF000000"/>
        <rFont val="Calibri"/>
        <family val="2"/>
        <charset val="1"/>
      </rPr>
      <t xml:space="preserve">
(laut Transcript)</t>
    </r>
  </si>
  <si>
    <r>
      <rPr>
        <sz val="11"/>
        <color theme="1"/>
        <rFont val="Calibri"/>
        <family val="2"/>
        <scheme val="minor"/>
      </rPr>
      <t xml:space="preserve">
Note
</t>
    </r>
    <r>
      <rPr>
        <sz val="8"/>
        <color rgb="FF000000"/>
        <rFont val="Calibri"/>
        <family val="2"/>
        <charset val="1"/>
      </rPr>
      <t xml:space="preserve">
(laut
Transcript)</t>
    </r>
  </si>
  <si>
    <t xml:space="preserve">
Lfd. Nr.</t>
  </si>
  <si>
    <r>
      <rPr>
        <b/>
        <sz val="12"/>
        <color rgb="FF000000"/>
        <rFont val="Calibri"/>
        <family val="2"/>
        <charset val="1"/>
      </rPr>
      <t xml:space="preserve">
für folgende Prüfungen</t>
    </r>
    <r>
      <rPr>
        <sz val="11"/>
        <color theme="1"/>
        <rFont val="Calibri"/>
        <family val="2"/>
        <scheme val="minor"/>
      </rPr>
      <t xml:space="preserve">:
</t>
    </r>
    <r>
      <rPr>
        <sz val="8"/>
        <color rgb="FF000000"/>
        <rFont val="Calibri"/>
        <family val="2"/>
        <charset val="1"/>
      </rPr>
      <t xml:space="preserve">
(Bitte nur die laufende Nummer aus der Anlage "Prüfungen Studiengang" eintragen;  der Name der Prüfung wird automatisiert ergänzt)</t>
    </r>
  </si>
  <si>
    <r>
      <rPr>
        <b/>
        <sz val="14"/>
        <color rgb="FF000000"/>
        <rFont val="Calibri"/>
        <family val="2"/>
        <charset val="1"/>
      </rPr>
      <t xml:space="preserve">
</t>
    </r>
    <r>
      <rPr>
        <b/>
        <sz val="8"/>
        <color rgb="FF000000"/>
        <rFont val="Calibri"/>
        <family val="2"/>
        <charset val="1"/>
      </rPr>
      <t>Ja / Nein*</t>
    </r>
  </si>
  <si>
    <t xml:space="preserve">
Über-
nommene
Note</t>
  </si>
  <si>
    <t xml:space="preserve">
Antrag
geprüft
durch:</t>
  </si>
  <si>
    <t>** Einzureichende Unterlagen:</t>
  </si>
  <si>
    <t>Anlage 1: Transcript of Records</t>
  </si>
  <si>
    <t>Anlage 2: Auszug aus dem Modulhandbuch</t>
  </si>
  <si>
    <t>A - Nichtanerkennung wegen inhaltlicher Inkompatibilität</t>
  </si>
  <si>
    <t>C - Nichtanerkennung wegen nicht aussagekräftiger Unterlagen</t>
  </si>
  <si>
    <t>B - Nichtanerkennung wegen anderer vermittelter Kompetenzen</t>
  </si>
  <si>
    <t>D - Nichtanerkennung aus anderen Gründen</t>
  </si>
  <si>
    <t>Ausführliche Begründungen zu den Ablehnungen (A - D):</t>
  </si>
  <si>
    <t>Lfd. Nr.</t>
  </si>
  <si>
    <r>
      <rPr>
        <sz val="11"/>
        <color theme="1"/>
        <rFont val="Calibri"/>
        <family val="2"/>
        <scheme val="minor"/>
      </rPr>
      <t xml:space="preserve">Grund
</t>
    </r>
    <r>
      <rPr>
        <sz val="8"/>
        <color rgb="FF000000"/>
        <rFont val="Calibri"/>
        <family val="2"/>
        <charset val="1"/>
      </rPr>
      <t>(A, B, C oder D)</t>
    </r>
  </si>
  <si>
    <t>Begründung</t>
  </si>
  <si>
    <t>Datum, Unterschrift Antragsteller*in</t>
  </si>
  <si>
    <t>Bewerber- oder Matrikelnummer:</t>
  </si>
  <si>
    <t>Prüfung aufnehmendes Fach</t>
  </si>
  <si>
    <t>Prüfungs-nummer</t>
  </si>
  <si>
    <t>Deutsch A1 - Teil 1</t>
  </si>
  <si>
    <t>Deutsch A1 - Teil 2</t>
  </si>
  <si>
    <t>Schwedisch A1 - Teil 1</t>
  </si>
  <si>
    <t>Schwedisch A1 - Teil 2</t>
  </si>
  <si>
    <t>Französisch A1 - Teil 1</t>
  </si>
  <si>
    <t>Italienisch A1 - Teil 1</t>
  </si>
  <si>
    <t>Italienisch A1 - Teil 2</t>
  </si>
  <si>
    <t>Chinesisch A1 - Teil 1</t>
  </si>
  <si>
    <t>Chinesisch A1 - Teil 2</t>
  </si>
  <si>
    <t>Chinesisch A2 - Teil 1</t>
  </si>
  <si>
    <t>Chinesisch A2 - Teil 2</t>
  </si>
  <si>
    <t>Spanisch A1 - Teil 1</t>
  </si>
  <si>
    <t>Spanisch A1 - Teil 2</t>
  </si>
  <si>
    <t>Spanisch A2 - Teil 1</t>
  </si>
  <si>
    <t>Spanisch A2 - Teil 2</t>
  </si>
  <si>
    <t xml:space="preserve">lfd Nr. </t>
  </si>
  <si>
    <t xml:space="preserve">Datum, Unterschrift PA Vorsitz </t>
  </si>
  <si>
    <t>* Ablehnungsgründe:</t>
  </si>
  <si>
    <t>Eintrag durch Prüfer/in bzw. Vorsitzende/n des Prüfungsausschusses</t>
  </si>
  <si>
    <t xml:space="preserve">
Credits</t>
  </si>
  <si>
    <t>ECTS</t>
  </si>
  <si>
    <t>Freiwillige, zusätzliche Leistungen (keine Prüfungen)</t>
  </si>
  <si>
    <t>Deutsch A1</t>
  </si>
  <si>
    <t>Italienisch A2 - Teil 1</t>
  </si>
  <si>
    <t>Italienisch A2 - Teil 2</t>
  </si>
  <si>
    <t>Deutsch A2</t>
  </si>
  <si>
    <t>Pflichtmodule</t>
  </si>
  <si>
    <t>Allgemein</t>
  </si>
  <si>
    <t>Mathematik II</t>
  </si>
  <si>
    <t>Technische Mechanik I</t>
  </si>
  <si>
    <t>Technische Mechanik II</t>
  </si>
  <si>
    <t>Bauinformatik</t>
  </si>
  <si>
    <t>Vermessungskunde I</t>
  </si>
  <si>
    <t>Vermessungskunde I (Übung)</t>
  </si>
  <si>
    <t>Baustoffkunde / Bauchemie I</t>
  </si>
  <si>
    <t>Baustoffkunde / Bauchemie II</t>
  </si>
  <si>
    <t>Baukonstruktion / Bauphysik I</t>
  </si>
  <si>
    <t>Baukonstruktion / Bauphysik II</t>
  </si>
  <si>
    <t>Baukonstruktion / Bauphysik III</t>
  </si>
  <si>
    <t>CAD / Technisches Darstellen</t>
  </si>
  <si>
    <t>Baubetrieb</t>
  </si>
  <si>
    <t>Baubetrieb I</t>
  </si>
  <si>
    <t>Baubetrieb II</t>
  </si>
  <si>
    <t>Erd- und Tiefbautechnik</t>
  </si>
  <si>
    <t>Erd- und Tiefbautechnik (Studienleistung)</t>
  </si>
  <si>
    <t>Baustatik I</t>
  </si>
  <si>
    <t>Baustatik II</t>
  </si>
  <si>
    <t>Geotechnik I</t>
  </si>
  <si>
    <t>Geotechnik II</t>
  </si>
  <si>
    <t>Laborpraktikum Geotechnik (Studienleistung)</t>
  </si>
  <si>
    <t>Stahlbetonbau I</t>
  </si>
  <si>
    <t>Stahlbetonbau II</t>
  </si>
  <si>
    <t>Stahlbau</t>
  </si>
  <si>
    <t>Holzbau</t>
  </si>
  <si>
    <t>Straßenverkehrswesen</t>
  </si>
  <si>
    <t>Straßenbautechnik</t>
  </si>
  <si>
    <t>Hydromechanik</t>
  </si>
  <si>
    <t>Wasserwirtschaft / Wasserbau</t>
  </si>
  <si>
    <t>Abwassertechnik</t>
  </si>
  <si>
    <t>Wasserversorgung</t>
  </si>
  <si>
    <t>Straßenentwurf</t>
  </si>
  <si>
    <t>Abschlussarbeit</t>
  </si>
  <si>
    <t>Vorpraktikum</t>
  </si>
  <si>
    <t>Praxissemester</t>
  </si>
  <si>
    <t>Praxissemester - Praxisphase</t>
  </si>
  <si>
    <t>Praxissemester - Prüfung</t>
  </si>
  <si>
    <t>Vermessungskunde II</t>
  </si>
  <si>
    <t>Vermessungskunde II (Studienleistung)</t>
  </si>
  <si>
    <t>Sonderbauverfahren</t>
  </si>
  <si>
    <t>Sicherheitstechnik</t>
  </si>
  <si>
    <t>Englisch für Bauingenieure</t>
  </si>
  <si>
    <t>Englisch für Bauingenieure (Studienleistung)</t>
  </si>
  <si>
    <t>Verkehrstechnische Software und Verkehrsprojekt</t>
  </si>
  <si>
    <t>Bauphysikalische Messtechnik</t>
  </si>
  <si>
    <t>Bauphysikalische Messtechnik (Studienleistung)</t>
  </si>
  <si>
    <t>Brückenbau - Grundlagen</t>
  </si>
  <si>
    <t>EDV im Baubetrieb</t>
  </si>
  <si>
    <t>Anlagentechnik für Bauingenieure</t>
  </si>
  <si>
    <t>Software Development for Civil Engineering Tasks</t>
  </si>
  <si>
    <t>Bauen im Bestand - Betoninstandsetzung und Baulicher Brandschutz</t>
  </si>
  <si>
    <t>Ganzheitlicher Entwurf</t>
  </si>
  <si>
    <t>Bahntechnik</t>
  </si>
  <si>
    <t>Irrigation and Drainage</t>
  </si>
  <si>
    <t>Öffentliches Baurecht</t>
  </si>
  <si>
    <t>Angewandte Statik-Software</t>
  </si>
  <si>
    <t>Exkursion</t>
  </si>
  <si>
    <t xml:space="preserve">Konstruktiv </t>
  </si>
  <si>
    <t xml:space="preserve">Infrastruktur und Umwelt </t>
  </si>
  <si>
    <t xml:space="preserve">Wahlpflichtmodule </t>
  </si>
  <si>
    <t>Bachelor of Engineering / Bauingenieurwesen / PO Version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</si>
</sst>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&quot; Semester&quot;"/>
    <numFmt numFmtId="165" formatCode="0.0"/>
  </numFmts>
  <fonts count="19" x14ac:knownFonts="1">
    <font>
      <sz val="11"/>
      <color theme="1"/>
      <name val="Calibri"/>
      <family val="2"/>
      <scheme val="minor"/>
    </font>
    <font>
      <b/>
      <sz val="20"/>
      <color rgb="FF000000"/>
      <name val="Calibri"/>
      <family val="2"/>
      <charset val="1"/>
    </font>
    <font>
      <b/>
      <sz val="12"/>
      <color rgb="FF000000"/>
      <name val="Calibri"/>
      <family val="2"/>
      <charset val="1"/>
    </font>
    <font>
      <b/>
      <i/>
      <sz val="12"/>
      <color rgb="FF000000"/>
      <name val="Calibri"/>
      <family val="2"/>
      <charset val="1"/>
    </font>
    <font>
      <b/>
      <sz val="8"/>
      <color rgb="FF000000"/>
      <name val="Calibri"/>
      <family val="2"/>
      <charset val="1"/>
    </font>
    <font>
      <sz val="12"/>
      <color rgb="FFFF0000"/>
      <name val="Calibri"/>
      <family val="2"/>
      <charset val="1"/>
    </font>
    <font>
      <sz val="8"/>
      <color rgb="FF000000"/>
      <name val="Calibri"/>
      <family val="2"/>
      <charset val="1"/>
    </font>
    <font>
      <b/>
      <sz val="14"/>
      <color rgb="FF000000"/>
      <name val="Calibri"/>
      <family val="2"/>
      <charset val="1"/>
    </font>
    <font>
      <sz val="8"/>
      <color rgb="FFFF0000"/>
      <name val="Calibri"/>
      <family val="2"/>
      <charset val="1"/>
    </font>
    <font>
      <sz val="10"/>
      <color rgb="FF000000"/>
      <name val="Calibri"/>
      <family val="2"/>
      <charset val="1"/>
    </font>
    <font>
      <b/>
      <sz val="10"/>
      <color rgb="FF000000"/>
      <name val="Calibri"/>
      <family val="2"/>
      <charset val="1"/>
    </font>
    <font>
      <b/>
      <sz val="11"/>
      <color theme="1"/>
      <name val="Calibri"/>
      <family val="2"/>
      <scheme val="minor"/>
    </font>
    <font>
      <sz val="11"/>
      <color theme="1"/>
      <name val="Alwyn New Lt"/>
      <family val="2"/>
    </font>
    <font>
      <b/>
      <sz val="11"/>
      <color indexed="8"/>
      <name val="Alwyn New Lt"/>
      <family val="2"/>
    </font>
    <font>
      <b/>
      <sz val="11"/>
      <color theme="1"/>
      <name val="Alwyn New Lt"/>
      <family val="2"/>
    </font>
    <font>
      <sz val="11"/>
      <name val="Alwyn New Lt"/>
      <family val="2"/>
    </font>
    <font>
      <sz val="10"/>
      <name val="Arial"/>
      <family val="2"/>
    </font>
    <font>
      <sz val="10"/>
      <name val="Alwyn New Lt"/>
      <family val="2"/>
    </font>
    <font>
      <b/>
      <sz val="11"/>
      <name val="Alwyn New Lt"/>
      <family val="2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34"/>
      </patternFill>
    </fill>
  </fills>
  <borders count="1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6" fillId="0" borderId="0"/>
  </cellStyleXfs>
  <cellXfs count="65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/>
    <xf numFmtId="0" fontId="2" fillId="0" borderId="0" xfId="0" applyFont="1" applyAlignment="1">
      <alignment horizontal="left"/>
    </xf>
    <xf numFmtId="0" fontId="0" fillId="0" borderId="7" xfId="0" applyBorder="1" applyAlignment="1">
      <alignment horizontal="center" vertical="top" wrapText="1"/>
    </xf>
    <xf numFmtId="0" fontId="0" fillId="0" borderId="7" xfId="0" applyBorder="1" applyAlignment="1" applyProtection="1">
      <alignment horizontal="center" vertical="top" wrapText="1"/>
      <protection locked="0"/>
    </xf>
    <xf numFmtId="164" fontId="2" fillId="0" borderId="11" xfId="0" applyNumberFormat="1" applyFont="1" applyBorder="1" applyAlignment="1">
      <alignment horizontal="left" vertical="center" wrapText="1" shrinkToFit="1"/>
    </xf>
    <xf numFmtId="0" fontId="0" fillId="0" borderId="0" xfId="0" applyAlignment="1">
      <alignment horizontal="left"/>
    </xf>
    <xf numFmtId="0" fontId="0" fillId="2" borderId="7" xfId="0" applyFill="1" applyBorder="1" applyAlignment="1">
      <alignment horizontal="center" vertical="top" wrapText="1" shrinkToFit="1"/>
    </xf>
    <xf numFmtId="0" fontId="0" fillId="2" borderId="7" xfId="0" applyFill="1" applyBorder="1" applyAlignment="1">
      <alignment horizontal="center" vertical="top" wrapText="1"/>
    </xf>
    <xf numFmtId="0" fontId="2" fillId="2" borderId="7" xfId="0" applyFont="1" applyFill="1" applyBorder="1" applyAlignment="1">
      <alignment horizontal="center" vertical="top" wrapText="1"/>
    </xf>
    <xf numFmtId="0" fontId="0" fillId="2" borderId="7" xfId="0" applyFill="1" applyBorder="1" applyAlignment="1" applyProtection="1">
      <alignment horizontal="left" vertical="center" wrapText="1" shrinkToFit="1"/>
      <protection locked="0"/>
    </xf>
    <xf numFmtId="0" fontId="0" fillId="2" borderId="7" xfId="0" applyFill="1" applyBorder="1" applyAlignment="1" applyProtection="1">
      <alignment horizontal="center" vertical="center" wrapText="1" shrinkToFit="1"/>
      <protection locked="0"/>
    </xf>
    <xf numFmtId="0" fontId="8" fillId="2" borderId="7" xfId="0" applyFont="1" applyFill="1" applyBorder="1" applyAlignment="1">
      <alignment horizontal="left" vertical="center" shrinkToFit="1"/>
    </xf>
    <xf numFmtId="0" fontId="7" fillId="3" borderId="7" xfId="0" applyFont="1" applyFill="1" applyBorder="1" applyAlignment="1">
      <alignment horizontal="center" vertical="top" wrapText="1" shrinkToFit="1"/>
    </xf>
    <xf numFmtId="0" fontId="2" fillId="3" borderId="7" xfId="0" applyFont="1" applyFill="1" applyBorder="1" applyAlignment="1">
      <alignment horizontal="center" vertical="top" wrapText="1" shrinkToFit="1"/>
    </xf>
    <xf numFmtId="0" fontId="11" fillId="3" borderId="7" xfId="0" applyFont="1" applyFill="1" applyBorder="1" applyAlignment="1">
      <alignment horizontal="center" vertical="top" wrapText="1" shrinkToFit="1"/>
    </xf>
    <xf numFmtId="0" fontId="5" fillId="3" borderId="7" xfId="0" applyFont="1" applyFill="1" applyBorder="1" applyAlignment="1" applyProtection="1">
      <alignment horizontal="center" vertical="center"/>
      <protection locked="0"/>
    </xf>
    <xf numFmtId="165" fontId="5" fillId="3" borderId="7" xfId="0" applyNumberFormat="1" applyFont="1" applyFill="1" applyBorder="1" applyAlignment="1" applyProtection="1">
      <alignment horizontal="center" vertical="center" wrapText="1" shrinkToFit="1"/>
      <protection locked="0"/>
    </xf>
    <xf numFmtId="0" fontId="5" fillId="3" borderId="7" xfId="0" applyFont="1" applyFill="1" applyBorder="1" applyAlignment="1" applyProtection="1">
      <alignment vertical="center" wrapText="1" shrinkToFit="1"/>
      <protection locked="0"/>
    </xf>
    <xf numFmtId="0" fontId="0" fillId="2" borderId="9" xfId="0" applyFill="1" applyBorder="1" applyAlignment="1" applyProtection="1">
      <alignment horizontal="left" vertical="center" wrapText="1" shrinkToFit="1"/>
      <protection locked="0"/>
    </xf>
    <xf numFmtId="0" fontId="0" fillId="2" borderId="8" xfId="0" applyFill="1" applyBorder="1" applyAlignment="1" applyProtection="1">
      <alignment horizontal="left" vertical="center" wrapText="1" shrinkToFit="1"/>
      <protection locked="0"/>
    </xf>
    <xf numFmtId="0" fontId="12" fillId="0" borderId="0" xfId="0" applyFont="1"/>
    <xf numFmtId="0" fontId="12" fillId="0" borderId="7" xfId="0" applyFont="1" applyBorder="1"/>
    <xf numFmtId="0" fontId="14" fillId="0" borderId="7" xfId="0" applyFont="1" applyBorder="1" applyAlignment="1">
      <alignment horizontal="left" vertical="center"/>
    </xf>
    <xf numFmtId="0" fontId="13" fillId="0" borderId="7" xfId="0" applyFont="1" applyBorder="1" applyAlignment="1">
      <alignment horizontal="left" vertical="center" wrapText="1"/>
    </xf>
    <xf numFmtId="0" fontId="18" fillId="4" borderId="7" xfId="1" applyFont="1" applyFill="1" applyBorder="1"/>
    <xf numFmtId="0" fontId="15" fillId="4" borderId="7" xfId="0" applyFont="1" applyFill="1" applyBorder="1" applyAlignment="1">
      <alignment horizontal="center"/>
    </xf>
    <xf numFmtId="0" fontId="17" fillId="0" borderId="7" xfId="0" applyFont="1" applyBorder="1"/>
    <xf numFmtId="0" fontId="17" fillId="4" borderId="7" xfId="0" applyFont="1" applyFill="1" applyBorder="1" applyAlignment="1">
      <alignment horizontal="center"/>
    </xf>
    <xf numFmtId="0" fontId="17" fillId="4" borderId="7" xfId="0" applyFont="1" applyFill="1" applyBorder="1"/>
    <xf numFmtId="0" fontId="15" fillId="5" borderId="7" xfId="0" applyFont="1" applyFill="1" applyBorder="1" applyAlignment="1">
      <alignment horizontal="center"/>
    </xf>
    <xf numFmtId="0" fontId="15" fillId="4" borderId="0" xfId="0" applyFont="1" applyFill="1"/>
    <xf numFmtId="0" fontId="8" fillId="2" borderId="7" xfId="0" applyFont="1" applyFill="1" applyBorder="1" applyAlignment="1" applyProtection="1">
      <alignment horizontal="left" vertical="center" shrinkToFit="1"/>
    </xf>
    <xf numFmtId="0" fontId="15" fillId="4" borderId="9" xfId="0" applyFont="1" applyFill="1" applyBorder="1"/>
    <xf numFmtId="0" fontId="13" fillId="0" borderId="7" xfId="0" applyFont="1" applyBorder="1" applyAlignment="1">
      <alignment horizontal="left" vertical="center" wrapText="1"/>
    </xf>
    <xf numFmtId="0" fontId="17" fillId="4" borderId="9" xfId="0" applyFont="1" applyFill="1" applyBorder="1"/>
    <xf numFmtId="0" fontId="18" fillId="4" borderId="9" xfId="1" applyFont="1" applyFill="1" applyBorder="1"/>
    <xf numFmtId="0" fontId="17" fillId="4" borderId="9" xfId="1" applyFont="1" applyFill="1" applyBorder="1"/>
    <xf numFmtId="0" fontId="15" fillId="5" borderId="9" xfId="0" applyFont="1" applyFill="1" applyBorder="1"/>
    <xf numFmtId="0" fontId="17" fillId="5" borderId="9" xfId="0" applyFont="1" applyFill="1" applyBorder="1"/>
    <xf numFmtId="0" fontId="13" fillId="0" borderId="7" xfId="0" applyFont="1" applyBorder="1" applyAlignment="1">
      <alignment horizontal="center" vertical="center" wrapText="1"/>
    </xf>
    <xf numFmtId="0" fontId="0" fillId="3" borderId="7" xfId="0" applyFill="1" applyBorder="1" applyAlignment="1">
      <alignment vertical="center"/>
    </xf>
    <xf numFmtId="0" fontId="1" fillId="0" borderId="0" xfId="0" applyFont="1" applyAlignment="1">
      <alignment horizontal="left" vertical="top" wrapText="1"/>
    </xf>
    <xf numFmtId="0" fontId="0" fillId="0" borderId="1" xfId="0" applyBorder="1" applyAlignment="1">
      <alignment horizontal="left" vertical="top"/>
    </xf>
    <xf numFmtId="0" fontId="2" fillId="0" borderId="2" xfId="0" applyFont="1" applyBorder="1" applyAlignment="1">
      <alignment horizontal="left" vertical="center" wrapText="1" shrinkToFit="1"/>
    </xf>
    <xf numFmtId="0" fontId="3" fillId="0" borderId="3" xfId="0" applyFont="1" applyBorder="1" applyAlignment="1" applyProtection="1">
      <alignment horizontal="left" vertical="center" wrapText="1" shrinkToFit="1"/>
      <protection locked="0"/>
    </xf>
    <xf numFmtId="0" fontId="2" fillId="0" borderId="4" xfId="0" applyFont="1" applyBorder="1" applyAlignment="1">
      <alignment horizontal="left" vertical="center" wrapText="1" shrinkToFit="1"/>
    </xf>
    <xf numFmtId="0" fontId="3" fillId="0" borderId="5" xfId="0" applyFont="1" applyBorder="1" applyAlignment="1" applyProtection="1">
      <alignment horizontal="left" vertical="center" wrapText="1" shrinkToFit="1"/>
      <protection locked="0"/>
    </xf>
    <xf numFmtId="0" fontId="2" fillId="0" borderId="14" xfId="0" applyFont="1" applyBorder="1" applyAlignment="1">
      <alignment horizontal="left" vertical="center" wrapText="1" shrinkToFit="1"/>
    </xf>
    <xf numFmtId="49" fontId="2" fillId="0" borderId="6" xfId="0" applyNumberFormat="1" applyFont="1" applyBorder="1" applyAlignment="1">
      <alignment horizontal="left" vertical="center" wrapText="1" shrinkToFit="1"/>
    </xf>
    <xf numFmtId="0" fontId="2" fillId="0" borderId="10" xfId="0" applyFont="1" applyBorder="1" applyAlignment="1">
      <alignment horizontal="center" vertical="center" wrapText="1" shrinkToFit="1"/>
    </xf>
    <xf numFmtId="0" fontId="0" fillId="2" borderId="7" xfId="0" applyFill="1" applyBorder="1" applyAlignment="1" applyProtection="1">
      <alignment horizontal="left" vertical="center" wrapText="1" shrinkToFit="1"/>
      <protection locked="0"/>
    </xf>
    <xf numFmtId="0" fontId="2" fillId="2" borderId="7" xfId="0" applyFont="1" applyFill="1" applyBorder="1" applyAlignment="1">
      <alignment horizontal="center" vertical="center" wrapText="1" shrinkToFit="1"/>
    </xf>
    <xf numFmtId="0" fontId="2" fillId="3" borderId="7" xfId="0" applyFont="1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top" wrapText="1" shrinkToFit="1"/>
    </xf>
    <xf numFmtId="0" fontId="9" fillId="3" borderId="12" xfId="0" applyFont="1" applyFill="1" applyBorder="1" applyAlignment="1">
      <alignment horizontal="left" vertical="top" wrapText="1"/>
    </xf>
    <xf numFmtId="0" fontId="10" fillId="2" borderId="12" xfId="0" applyFont="1" applyFill="1" applyBorder="1" applyAlignment="1">
      <alignment horizontal="left" vertical="top" wrapText="1"/>
    </xf>
    <xf numFmtId="0" fontId="9" fillId="2" borderId="12" xfId="0" applyFont="1" applyFill="1" applyBorder="1" applyAlignment="1">
      <alignment horizontal="left" vertical="top" wrapText="1"/>
    </xf>
    <xf numFmtId="0" fontId="0" fillId="0" borderId="7" xfId="0" applyBorder="1" applyAlignment="1" applyProtection="1">
      <alignment horizontal="left" vertical="top"/>
      <protection locked="0"/>
    </xf>
    <xf numFmtId="0" fontId="0" fillId="2" borderId="13" xfId="0" applyFill="1" applyBorder="1" applyAlignment="1">
      <alignment horizontal="left" vertical="center" wrapText="1"/>
    </xf>
    <xf numFmtId="0" fontId="2" fillId="0" borderId="0" xfId="0" applyFont="1" applyAlignment="1">
      <alignment horizontal="left"/>
    </xf>
    <xf numFmtId="0" fontId="0" fillId="3" borderId="13" xfId="0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0" fillId="0" borderId="7" xfId="0" applyBorder="1" applyAlignment="1">
      <alignment horizontal="left" vertical="top"/>
    </xf>
  </cellXfs>
  <cellStyles count="2">
    <cellStyle name="Standard" xfId="0" builtinId="0"/>
    <cellStyle name="Standard 1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2466975</xdr:colOff>
      <xdr:row>0</xdr:row>
      <xdr:rowOff>104775</xdr:rowOff>
    </xdr:from>
    <xdr:to>
      <xdr:col>10</xdr:col>
      <xdr:colOff>693980</xdr:colOff>
      <xdr:row>1</xdr:row>
      <xdr:rowOff>294005</xdr:rowOff>
    </xdr:to>
    <xdr:pic>
      <xdr:nvPicPr>
        <xdr:cNvPr id="11" name="Grafik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10500" y="104775"/>
          <a:ext cx="2987040" cy="5607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4"/>
  <sheetViews>
    <sheetView tabSelected="1" zoomScale="85" zoomScaleNormal="85" workbookViewId="0">
      <selection activeCell="F11" sqref="F11"/>
    </sheetView>
  </sheetViews>
  <sheetFormatPr baseColWidth="10" defaultColWidth="10.28515625" defaultRowHeight="15" x14ac:dyDescent="0.25"/>
  <cols>
    <col min="1" max="1" width="29.85546875" customWidth="1"/>
    <col min="3" max="3" width="13.140625" customWidth="1"/>
    <col min="4" max="4" width="10.7109375" customWidth="1"/>
    <col min="5" max="5" width="8.5703125" customWidth="1"/>
    <col min="6" max="6" width="7.5703125" customWidth="1"/>
    <col min="7" max="7" width="40.28515625" customWidth="1"/>
    <col min="8" max="8" width="9.5703125" customWidth="1"/>
    <col min="9" max="9" width="10.140625" customWidth="1"/>
    <col min="10" max="10" width="11.140625" customWidth="1"/>
    <col min="11" max="11" width="12.42578125" customWidth="1"/>
  </cols>
  <sheetData>
    <row r="1" spans="1:11" s="1" customFormat="1" ht="29.25" customHeight="1" x14ac:dyDescent="0.25">
      <c r="A1" s="43" t="s">
        <v>0</v>
      </c>
      <c r="B1" s="43"/>
      <c r="C1" s="43"/>
      <c r="D1" s="43"/>
      <c r="E1" s="43"/>
      <c r="F1" s="43"/>
      <c r="G1" s="43"/>
      <c r="H1" s="43"/>
      <c r="I1" s="43"/>
      <c r="J1" s="43"/>
      <c r="K1" s="43"/>
    </row>
    <row r="2" spans="1:11" ht="26.25" customHeight="1" thickBot="1" x14ac:dyDescent="0.3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</row>
    <row r="3" spans="1:11" ht="35.1" customHeight="1" x14ac:dyDescent="0.25">
      <c r="A3" s="45" t="s">
        <v>1</v>
      </c>
      <c r="B3" s="45"/>
      <c r="C3" s="46"/>
      <c r="D3" s="46"/>
      <c r="E3" s="46"/>
      <c r="F3" s="46"/>
      <c r="G3" s="46"/>
      <c r="H3" s="46"/>
      <c r="I3" s="46"/>
      <c r="J3" s="46"/>
      <c r="K3" s="46"/>
    </row>
    <row r="4" spans="1:11" ht="35.1" customHeight="1" x14ac:dyDescent="0.25">
      <c r="A4" s="47" t="s">
        <v>2</v>
      </c>
      <c r="B4" s="47"/>
      <c r="C4" s="48"/>
      <c r="D4" s="48"/>
      <c r="E4" s="48"/>
      <c r="F4" s="48"/>
      <c r="G4" s="48"/>
      <c r="H4" s="48"/>
      <c r="I4" s="48"/>
      <c r="J4" s="48"/>
      <c r="K4" s="48"/>
    </row>
    <row r="5" spans="1:11" ht="35.1" customHeight="1" x14ac:dyDescent="0.25">
      <c r="A5" s="47" t="s">
        <v>3</v>
      </c>
      <c r="B5" s="47"/>
      <c r="C5" s="48"/>
      <c r="D5" s="48"/>
      <c r="E5" s="48"/>
      <c r="F5" s="48"/>
      <c r="G5" s="48"/>
      <c r="H5" s="48"/>
      <c r="I5" s="48"/>
      <c r="J5" s="48"/>
      <c r="K5" s="48"/>
    </row>
    <row r="6" spans="1:11" ht="28.5" customHeight="1" x14ac:dyDescent="0.25">
      <c r="A6" s="47" t="s">
        <v>30</v>
      </c>
      <c r="B6" s="47"/>
      <c r="C6" s="48"/>
      <c r="D6" s="48"/>
      <c r="E6" s="48"/>
      <c r="F6" s="48"/>
      <c r="G6" s="48"/>
      <c r="H6" s="48"/>
      <c r="I6" s="48"/>
      <c r="J6" s="48"/>
      <c r="K6" s="48"/>
    </row>
    <row r="7" spans="1:11" ht="38.25" customHeight="1" x14ac:dyDescent="0.25">
      <c r="A7" s="49" t="s">
        <v>4</v>
      </c>
      <c r="B7" s="49"/>
      <c r="C7" s="50" t="s">
        <v>122</v>
      </c>
      <c r="D7" s="50"/>
      <c r="E7" s="50"/>
      <c r="F7" s="50"/>
      <c r="G7" s="50"/>
      <c r="H7" s="50"/>
      <c r="I7" s="51" t="s">
        <v>5</v>
      </c>
      <c r="J7" s="51"/>
      <c r="K7" s="6">
        <v>6</v>
      </c>
    </row>
    <row r="8" spans="1:11" ht="15.75" customHeight="1" x14ac:dyDescent="0.25">
      <c r="A8" s="53" t="s">
        <v>6</v>
      </c>
      <c r="B8" s="53"/>
      <c r="C8" s="53"/>
      <c r="D8" s="53"/>
      <c r="E8" s="53"/>
      <c r="F8" s="53"/>
      <c r="G8" s="53"/>
      <c r="H8" s="54" t="s">
        <v>51</v>
      </c>
      <c r="I8" s="54"/>
      <c r="J8" s="54"/>
      <c r="K8" s="54"/>
    </row>
    <row r="9" spans="1:11" ht="15.75" customHeight="1" x14ac:dyDescent="0.25">
      <c r="A9" s="53" t="s">
        <v>7</v>
      </c>
      <c r="B9" s="53"/>
      <c r="C9" s="53"/>
      <c r="D9" s="53"/>
      <c r="E9" s="53"/>
      <c r="F9" s="53" t="s">
        <v>8</v>
      </c>
      <c r="G9" s="53"/>
      <c r="H9" s="54"/>
      <c r="I9" s="54"/>
      <c r="J9" s="54"/>
      <c r="K9" s="54"/>
    </row>
    <row r="10" spans="1:11" ht="86.25" customHeight="1" x14ac:dyDescent="0.25">
      <c r="A10" s="55" t="s">
        <v>9</v>
      </c>
      <c r="B10" s="55"/>
      <c r="C10" s="8" t="s">
        <v>10</v>
      </c>
      <c r="D10" s="8" t="s">
        <v>11</v>
      </c>
      <c r="E10" s="8" t="s">
        <v>12</v>
      </c>
      <c r="F10" s="9" t="s">
        <v>13</v>
      </c>
      <c r="G10" s="10" t="s">
        <v>14</v>
      </c>
      <c r="H10" s="14" t="s">
        <v>15</v>
      </c>
      <c r="I10" s="15" t="s">
        <v>52</v>
      </c>
      <c r="J10" s="15" t="s">
        <v>16</v>
      </c>
      <c r="K10" s="16" t="s">
        <v>17</v>
      </c>
    </row>
    <row r="11" spans="1:11" ht="15.75" x14ac:dyDescent="0.25">
      <c r="A11" s="52"/>
      <c r="B11" s="52"/>
      <c r="C11" s="11"/>
      <c r="D11" s="12"/>
      <c r="E11" s="12"/>
      <c r="F11" s="9"/>
      <c r="G11" s="33" t="str">
        <f>IF(F11&gt;0,LEFT(TEXT(VLOOKUP($F11,'Prüfungen Studiengang'!$A$1:$C$2007,2,FALSE),0)&amp;" / "&amp;TEXT(VLOOKUP($F11,'Prüfungen Studiengang'!$A$1:$C$2007,3,FALSE),0),60),"")</f>
        <v/>
      </c>
      <c r="H11" s="17"/>
      <c r="I11" s="42" t="str">
        <f>IF(F11&gt;0,LEFT(TEXT(VLOOKUP($F11,'Prüfungen Studiengang'!$A$1:$D$2007,4,FALSE),0),60),"")</f>
        <v/>
      </c>
      <c r="J11" s="18"/>
      <c r="K11" s="19"/>
    </row>
    <row r="12" spans="1:11" ht="15.75" x14ac:dyDescent="0.25">
      <c r="A12" s="52"/>
      <c r="B12" s="52"/>
      <c r="C12" s="11"/>
      <c r="D12" s="12"/>
      <c r="E12" s="12"/>
      <c r="F12" s="12"/>
      <c r="G12" s="33" t="str">
        <f>IF(F12&gt;0,LEFT(TEXT(VLOOKUP($F12,'Prüfungen Studiengang'!$A$1:$C$2007,2,FALSE),0)&amp;" / "&amp;TEXT(VLOOKUP($F12,'Prüfungen Studiengang'!$A$1:$C$2007,3,FALSE),0),60),"")</f>
        <v/>
      </c>
      <c r="H12" s="17"/>
      <c r="I12" s="42" t="str">
        <f>IF(F12&gt;0,LEFT(TEXT(VLOOKUP($F12,'Prüfungen Studiengang'!$A$1:$D$2007,4,FALSE),0),60),"")</f>
        <v/>
      </c>
      <c r="J12" s="18"/>
      <c r="K12" s="19"/>
    </row>
    <row r="13" spans="1:11" ht="15.75" x14ac:dyDescent="0.25">
      <c r="A13" s="52"/>
      <c r="B13" s="52"/>
      <c r="C13" s="11"/>
      <c r="D13" s="12"/>
      <c r="E13" s="12"/>
      <c r="F13" s="12"/>
      <c r="G13" s="33" t="str">
        <f>IF(F13&gt;0,LEFT(TEXT(VLOOKUP($F13,'Prüfungen Studiengang'!$A$1:$C$2007,2,FALSE),0)&amp;" / "&amp;TEXT(VLOOKUP($F13,'Prüfungen Studiengang'!$A$1:$C$2007,3,FALSE),0),60),"")</f>
        <v/>
      </c>
      <c r="H13" s="17"/>
      <c r="I13" s="42" t="str">
        <f>IF(F13&gt;0,LEFT(TEXT(VLOOKUP($F13,'Prüfungen Studiengang'!$A$1:$D$2007,4,FALSE),0),60),"")</f>
        <v/>
      </c>
      <c r="J13" s="18"/>
      <c r="K13" s="19"/>
    </row>
    <row r="14" spans="1:11" ht="15.75" x14ac:dyDescent="0.25">
      <c r="A14" s="52"/>
      <c r="B14" s="52"/>
      <c r="C14" s="11"/>
      <c r="D14" s="12"/>
      <c r="E14" s="12"/>
      <c r="F14" s="12"/>
      <c r="G14" s="33" t="str">
        <f>IF(F14&gt;0,LEFT(TEXT(VLOOKUP($F14,'Prüfungen Studiengang'!$A$1:$C$2007,2,FALSE),0)&amp;" / "&amp;TEXT(VLOOKUP($F14,'Prüfungen Studiengang'!$A$1:$C$2007,3,FALSE),0),60),"")</f>
        <v/>
      </c>
      <c r="H14" s="17"/>
      <c r="I14" s="42" t="str">
        <f>IF(F14&gt;0,LEFT(TEXT(VLOOKUP($F14,'Prüfungen Studiengang'!$A$1:$D$2007,4,FALSE),0),60),"")</f>
        <v/>
      </c>
      <c r="J14" s="18"/>
      <c r="K14" s="19"/>
    </row>
    <row r="15" spans="1:11" ht="15.75" x14ac:dyDescent="0.25">
      <c r="A15" s="52"/>
      <c r="B15" s="52"/>
      <c r="C15" s="11"/>
      <c r="D15" s="12"/>
      <c r="E15" s="12"/>
      <c r="F15" s="12"/>
      <c r="G15" s="33" t="str">
        <f>IF(F15&gt;0,LEFT(TEXT(VLOOKUP($F15,'Prüfungen Studiengang'!$A$1:$C$2007,2,FALSE),0)&amp;" / "&amp;TEXT(VLOOKUP($F15,'Prüfungen Studiengang'!$A$1:$C$2007,3,FALSE),0),60),"")</f>
        <v/>
      </c>
      <c r="H15" s="17"/>
      <c r="I15" s="42" t="str">
        <f>IF(F15&gt;0,LEFT(TEXT(VLOOKUP($F15,'Prüfungen Studiengang'!$A$1:$D$2007,4,FALSE),0),60),"")</f>
        <v/>
      </c>
      <c r="J15" s="18"/>
      <c r="K15" s="19"/>
    </row>
    <row r="16" spans="1:11" ht="15.75" x14ac:dyDescent="0.25">
      <c r="A16" s="52"/>
      <c r="B16" s="52"/>
      <c r="C16" s="11"/>
      <c r="D16" s="12"/>
      <c r="E16" s="12"/>
      <c r="F16" s="12"/>
      <c r="G16" s="33" t="str">
        <f>IF(F16&gt;0,LEFT(TEXT(VLOOKUP($F16,'Prüfungen Studiengang'!$A$1:$C$2007,2,FALSE),0)&amp;" / "&amp;TEXT(VLOOKUP($F16,'Prüfungen Studiengang'!$A$1:$C$2007,3,FALSE),0),60),"")</f>
        <v/>
      </c>
      <c r="H16" s="17"/>
      <c r="I16" s="42" t="str">
        <f>IF(F16&gt;0,LEFT(TEXT(VLOOKUP($F16,'Prüfungen Studiengang'!$A$1:$D$2007,4,FALSE),0),60),"")</f>
        <v/>
      </c>
      <c r="J16" s="18"/>
      <c r="K16" s="19"/>
    </row>
    <row r="17" spans="1:11" ht="15.75" x14ac:dyDescent="0.25">
      <c r="A17" s="52"/>
      <c r="B17" s="52"/>
      <c r="C17" s="11"/>
      <c r="D17" s="12"/>
      <c r="E17" s="12"/>
      <c r="F17" s="12"/>
      <c r="G17" s="33" t="str">
        <f>IF(F17&gt;0,LEFT(TEXT(VLOOKUP($F17,'Prüfungen Studiengang'!$A$1:$C$2007,2,FALSE),0)&amp;" / "&amp;TEXT(VLOOKUP($F17,'Prüfungen Studiengang'!$A$1:$C$2007,3,FALSE),0),60),"")</f>
        <v/>
      </c>
      <c r="H17" s="17"/>
      <c r="I17" s="42" t="str">
        <f>IF(F17&gt;0,LEFT(TEXT(VLOOKUP($F17,'Prüfungen Studiengang'!$A$1:$D$2007,4,FALSE),0),60),"")</f>
        <v/>
      </c>
      <c r="J17" s="18"/>
      <c r="K17" s="19"/>
    </row>
    <row r="18" spans="1:11" ht="15.75" x14ac:dyDescent="0.25">
      <c r="A18" s="52"/>
      <c r="B18" s="52"/>
      <c r="C18" s="11"/>
      <c r="D18" s="12"/>
      <c r="E18" s="12"/>
      <c r="F18" s="12"/>
      <c r="G18" s="33" t="str">
        <f>IF(F18&gt;0,LEFT(TEXT(VLOOKUP($F18,'Prüfungen Studiengang'!$A$1:$C$2007,2,FALSE),0)&amp;" / "&amp;TEXT(VLOOKUP($F18,'Prüfungen Studiengang'!$A$1:$C$2007,3,FALSE),0),60),"")</f>
        <v/>
      </c>
      <c r="H18" s="17"/>
      <c r="I18" s="42" t="str">
        <f>IF(F18&gt;0,LEFT(TEXT(VLOOKUP($F18,'Prüfungen Studiengang'!$A$1:$D$2007,4,FALSE),0),60),"")</f>
        <v/>
      </c>
      <c r="J18" s="18"/>
      <c r="K18" s="19"/>
    </row>
    <row r="19" spans="1:11" ht="15.75" x14ac:dyDescent="0.25">
      <c r="A19" s="52"/>
      <c r="B19" s="52"/>
      <c r="C19" s="11"/>
      <c r="D19" s="12"/>
      <c r="E19" s="12"/>
      <c r="F19" s="12"/>
      <c r="G19" s="33" t="str">
        <f>IF(F19&gt;0,LEFT(TEXT(VLOOKUP($F19,'Prüfungen Studiengang'!$A$1:$C$2007,2,FALSE),0)&amp;" / "&amp;TEXT(VLOOKUP($F19,'Prüfungen Studiengang'!$A$1:$C$2007,3,FALSE),0),60),"")</f>
        <v/>
      </c>
      <c r="H19" s="17"/>
      <c r="I19" s="42" t="str">
        <f>IF(F19&gt;0,LEFT(TEXT(VLOOKUP($F19,'Prüfungen Studiengang'!$A$1:$D$2007,4,FALSE),0),60),"")</f>
        <v/>
      </c>
      <c r="J19" s="18"/>
      <c r="K19" s="19"/>
    </row>
    <row r="20" spans="1:11" ht="15.75" x14ac:dyDescent="0.25">
      <c r="A20" s="52"/>
      <c r="B20" s="52"/>
      <c r="C20" s="11"/>
      <c r="D20" s="12"/>
      <c r="E20" s="12"/>
      <c r="F20" s="12"/>
      <c r="G20" s="33" t="str">
        <f>IF(F20&gt;0,LEFT(TEXT(VLOOKUP($F20,'Prüfungen Studiengang'!$A$1:$C$2007,2,FALSE),0)&amp;" / "&amp;TEXT(VLOOKUP($F20,'Prüfungen Studiengang'!$A$1:$C$2007,3,FALSE),0),60),"")</f>
        <v/>
      </c>
      <c r="H20" s="17"/>
      <c r="I20" s="42" t="str">
        <f>IF(F20&gt;0,LEFT(TEXT(VLOOKUP($F20,'Prüfungen Studiengang'!$A$1:$D$2007,4,FALSE),0),60),"")</f>
        <v/>
      </c>
      <c r="J20" s="18"/>
      <c r="K20" s="19"/>
    </row>
    <row r="21" spans="1:11" ht="15.75" x14ac:dyDescent="0.25">
      <c r="A21" s="52"/>
      <c r="B21" s="52"/>
      <c r="C21" s="11"/>
      <c r="D21" s="12"/>
      <c r="E21" s="12"/>
      <c r="F21" s="12"/>
      <c r="G21" s="33" t="str">
        <f>IF(F21&gt;0,LEFT(TEXT(VLOOKUP($F21,'Prüfungen Studiengang'!$A$1:$C$2007,2,FALSE),0)&amp;" / "&amp;TEXT(VLOOKUP($F21,'Prüfungen Studiengang'!$A$1:$C$2007,3,FALSE),0),60),"")</f>
        <v/>
      </c>
      <c r="H21" s="17"/>
      <c r="I21" s="42" t="str">
        <f>IF(F21&gt;0,LEFT(TEXT(VLOOKUP($F21,'Prüfungen Studiengang'!$A$1:$D$2007,4,FALSE),0),60),"")</f>
        <v/>
      </c>
      <c r="J21" s="18"/>
      <c r="K21" s="19"/>
    </row>
    <row r="22" spans="1:11" ht="15.75" x14ac:dyDescent="0.25">
      <c r="A22" s="52"/>
      <c r="B22" s="52"/>
      <c r="C22" s="11"/>
      <c r="D22" s="12"/>
      <c r="E22" s="12"/>
      <c r="F22" s="12"/>
      <c r="G22" s="33" t="str">
        <f>IF(F22&gt;0,LEFT(TEXT(VLOOKUP($F22,'Prüfungen Studiengang'!$A$1:$C$2007,2,FALSE),0)&amp;" / "&amp;TEXT(VLOOKUP($F22,'Prüfungen Studiengang'!$A$1:$C$2007,3,FALSE),0),60),"")</f>
        <v/>
      </c>
      <c r="H22" s="17"/>
      <c r="I22" s="42" t="str">
        <f>IF(F22&gt;0,LEFT(TEXT(VLOOKUP($F22,'Prüfungen Studiengang'!$A$1:$D$2007,4,FALSE),0),60),"")</f>
        <v/>
      </c>
      <c r="J22" s="18"/>
      <c r="K22" s="19"/>
    </row>
    <row r="23" spans="1:11" ht="15.75" x14ac:dyDescent="0.25">
      <c r="A23" s="20"/>
      <c r="B23" s="21"/>
      <c r="C23" s="11"/>
      <c r="D23" s="12"/>
      <c r="E23" s="12"/>
      <c r="F23" s="12"/>
      <c r="G23" s="33" t="str">
        <f>IF(F23&gt;0,LEFT(TEXT(VLOOKUP($F23,'Prüfungen Studiengang'!$A$1:$C$2007,2,FALSE),0)&amp;" / "&amp;TEXT(VLOOKUP($F23,'Prüfungen Studiengang'!$A$1:$C$2007,3,FALSE),0),60),"")</f>
        <v/>
      </c>
      <c r="H23" s="17"/>
      <c r="I23" s="42" t="str">
        <f>IF(F23&gt;0,LEFT(TEXT(VLOOKUP($F23,'Prüfungen Studiengang'!$A$1:$D$2007,4,FALSE),0),60),"")</f>
        <v/>
      </c>
      <c r="J23" s="18"/>
      <c r="K23" s="19"/>
    </row>
    <row r="24" spans="1:11" ht="15.75" x14ac:dyDescent="0.25">
      <c r="A24" s="52"/>
      <c r="B24" s="52"/>
      <c r="C24" s="11"/>
      <c r="D24" s="12"/>
      <c r="E24" s="12"/>
      <c r="F24" s="12"/>
      <c r="G24" s="33" t="str">
        <f>IF(F24&gt;0,LEFT(TEXT(VLOOKUP($F24,'Prüfungen Studiengang'!$A$1:$C$2007,2,FALSE),0)&amp;" / "&amp;TEXT(VLOOKUP($F24,'Prüfungen Studiengang'!$A$1:$C$2007,3,FALSE),0),60),"")</f>
        <v/>
      </c>
      <c r="H24" s="17"/>
      <c r="I24" s="42" t="str">
        <f>IF(F24&gt;0,LEFT(TEXT(VLOOKUP($F24,'Prüfungen Studiengang'!$A$1:$D$2007,4,FALSE),0),60),"")</f>
        <v/>
      </c>
      <c r="J24" s="18"/>
      <c r="K24" s="19"/>
    </row>
    <row r="25" spans="1:11" ht="15.75" x14ac:dyDescent="0.25">
      <c r="A25" s="52"/>
      <c r="B25" s="52"/>
      <c r="C25" s="11"/>
      <c r="D25" s="12"/>
      <c r="E25" s="12"/>
      <c r="F25" s="12"/>
      <c r="G25" s="13" t="str">
        <f>IF(F25&gt;0,LEFT(TEXT(VLOOKUP($F25,'Prüfungen Studiengang'!$A$1:$C$2007,2,FALSE),0)&amp;" / "&amp;TEXT(VLOOKUP($F25,'Prüfungen Studiengang'!$A$1:$C$2007,3,FALSE),0),60),"")</f>
        <v/>
      </c>
      <c r="H25" s="17"/>
      <c r="I25" s="42" t="str">
        <f>IF(F25&gt;0,LEFT(TEXT(VLOOKUP($F25,'Prüfungen Studiengang'!$A$1:$D$2007,4,FALSE),0),60),"")</f>
        <v/>
      </c>
      <c r="J25" s="18"/>
      <c r="K25" s="19"/>
    </row>
    <row r="26" spans="1:11" ht="15.75" x14ac:dyDescent="0.25">
      <c r="A26" s="52"/>
      <c r="B26" s="52"/>
      <c r="C26" s="11"/>
      <c r="D26" s="12"/>
      <c r="E26" s="12"/>
      <c r="F26" s="12"/>
      <c r="G26" s="13" t="str">
        <f>IF(F26&gt;0,LEFT(TEXT(VLOOKUP($F26,'Prüfungen Studiengang'!$A$1:$C$2007,2,FALSE),0)&amp;" / "&amp;TEXT(VLOOKUP($F26,'Prüfungen Studiengang'!$A$1:$C$2007,3,FALSE),0),60),"")</f>
        <v/>
      </c>
      <c r="H26" s="17"/>
      <c r="I26" s="42" t="str">
        <f>IF(F26&gt;0,LEFT(TEXT(VLOOKUP($F26,'Prüfungen Studiengang'!$A$1:$D$2007,4,FALSE),0),60),"")</f>
        <v/>
      </c>
      <c r="J26" s="18"/>
      <c r="K26" s="19"/>
    </row>
    <row r="27" spans="1:11" ht="15.75" x14ac:dyDescent="0.25">
      <c r="A27" s="52"/>
      <c r="B27" s="52"/>
      <c r="C27" s="11"/>
      <c r="D27" s="12"/>
      <c r="E27" s="12"/>
      <c r="F27" s="12"/>
      <c r="G27" s="13" t="str">
        <f>IF(F27&gt;0,LEFT(TEXT(VLOOKUP($F27,'Prüfungen Studiengang'!$A$1:$C$2007,2,FALSE),0)&amp;" / "&amp;TEXT(VLOOKUP($F27,'Prüfungen Studiengang'!$A$1:$C$2007,3,FALSE),0),60),"")</f>
        <v/>
      </c>
      <c r="H27" s="17"/>
      <c r="I27" s="42" t="str">
        <f>IF(F27&gt;0,LEFT(TEXT(VLOOKUP($F27,'Prüfungen Studiengang'!$A$1:$D$2007,4,FALSE),0),60),"")</f>
        <v/>
      </c>
      <c r="J27" s="18"/>
      <c r="K27" s="19"/>
    </row>
    <row r="28" spans="1:11" ht="15.75" x14ac:dyDescent="0.25">
      <c r="A28" s="52"/>
      <c r="B28" s="52"/>
      <c r="C28" s="11"/>
      <c r="D28" s="12"/>
      <c r="E28" s="12"/>
      <c r="F28" s="12"/>
      <c r="G28" s="13" t="str">
        <f>IF(F28&gt;0,LEFT(TEXT(VLOOKUP($F28,'Prüfungen Studiengang'!$A$1:$C$2007,2,FALSE),0)&amp;" / "&amp;TEXT(VLOOKUP($F28,'Prüfungen Studiengang'!$A$1:$C$2007,3,FALSE),0),60),"")</f>
        <v/>
      </c>
      <c r="H28" s="17"/>
      <c r="I28" s="42" t="str">
        <f>IF(F28&gt;0,LEFT(TEXT(VLOOKUP($F28,'Prüfungen Studiengang'!$A$1:$D$2007,4,FALSE),0),60),"")</f>
        <v/>
      </c>
      <c r="J28" s="18"/>
      <c r="K28" s="19"/>
    </row>
    <row r="29" spans="1:11" ht="15.75" x14ac:dyDescent="0.25">
      <c r="A29" s="52"/>
      <c r="B29" s="52"/>
      <c r="C29" s="11"/>
      <c r="D29" s="12"/>
      <c r="E29" s="12"/>
      <c r="F29" s="12"/>
      <c r="G29" s="13" t="str">
        <f>IF(F29&gt;0,LEFT(TEXT(VLOOKUP($F29,'Prüfungen Studiengang'!$A$1:$C$2007,2,FALSE),0)&amp;" / "&amp;TEXT(VLOOKUP($F29,'Prüfungen Studiengang'!$A$1:$C$2007,3,FALSE),0),60),"")</f>
        <v/>
      </c>
      <c r="H29" s="17"/>
      <c r="I29" s="42" t="str">
        <f>IF(F29&gt;0,LEFT(TEXT(VLOOKUP($F29,'Prüfungen Studiengang'!$A$1:$D$2007,4,FALSE),0),60),"")</f>
        <v/>
      </c>
      <c r="J29" s="18"/>
      <c r="K29" s="19"/>
    </row>
    <row r="30" spans="1:11" ht="15.75" x14ac:dyDescent="0.25">
      <c r="A30" s="52"/>
      <c r="B30" s="52"/>
      <c r="C30" s="11"/>
      <c r="D30" s="12"/>
      <c r="E30" s="12"/>
      <c r="F30" s="12"/>
      <c r="G30" s="13" t="str">
        <f>IF(F30&gt;0,LEFT(TEXT(VLOOKUP($F30,'Prüfungen Studiengang'!$A$1:$C$2007,2,FALSE),0)&amp;" / "&amp;TEXT(VLOOKUP($F30,'Prüfungen Studiengang'!$A$1:$C$2007,3,FALSE),0),60),"")</f>
        <v/>
      </c>
      <c r="H30" s="17"/>
      <c r="I30" s="42" t="str">
        <f>IF(F30&gt;0,LEFT(TEXT(VLOOKUP($F30,'Prüfungen Studiengang'!$A$1:$D$2007,4,FALSE),0),60),"")</f>
        <v/>
      </c>
      <c r="J30" s="18"/>
      <c r="K30" s="19"/>
    </row>
    <row r="31" spans="1:11" ht="15.75" x14ac:dyDescent="0.25">
      <c r="A31" s="52"/>
      <c r="B31" s="52"/>
      <c r="C31" s="11"/>
      <c r="D31" s="12"/>
      <c r="E31" s="12"/>
      <c r="F31" s="12"/>
      <c r="G31" s="13" t="str">
        <f>IF(F31&gt;0,LEFT(TEXT(VLOOKUP($F31,'Prüfungen Studiengang'!$A$1:$C$2007,2,FALSE),0)&amp;" / "&amp;TEXT(VLOOKUP($F31,'Prüfungen Studiengang'!$A$1:$C$2007,3,FALSE),0),60),"")</f>
        <v/>
      </c>
      <c r="H31" s="17"/>
      <c r="I31" s="42" t="str">
        <f>IF(F31&gt;0,LEFT(TEXT(VLOOKUP($F31,'Prüfungen Studiengang'!$A$1:$D$2007,4,FALSE),0),60),"")</f>
        <v/>
      </c>
      <c r="J31" s="18"/>
      <c r="K31" s="19"/>
    </row>
    <row r="32" spans="1:11" ht="15.75" x14ac:dyDescent="0.25">
      <c r="A32" s="52"/>
      <c r="B32" s="52"/>
      <c r="C32" s="11"/>
      <c r="D32" s="12"/>
      <c r="E32" s="12"/>
      <c r="F32" s="12"/>
      <c r="G32" s="13" t="str">
        <f>IF(F32&gt;0,LEFT(TEXT(VLOOKUP($F32,'Prüfungen Studiengang'!$A$1:$C$2007,2,FALSE),0)&amp;" / "&amp;TEXT(VLOOKUP($F32,'Prüfungen Studiengang'!$A$1:$C$2007,3,FALSE),0),60),"")</f>
        <v/>
      </c>
      <c r="H32" s="17"/>
      <c r="I32" s="42" t="str">
        <f>IF(F32&gt;0,LEFT(TEXT(VLOOKUP($F32,'Prüfungen Studiengang'!$A$1:$D$2007,4,FALSE),0),60),"")</f>
        <v/>
      </c>
      <c r="J32" s="18"/>
      <c r="K32" s="19"/>
    </row>
    <row r="33" spans="1:11" ht="33.75" customHeight="1" thickBot="1" x14ac:dyDescent="0.3">
      <c r="A33" s="57"/>
      <c r="B33" s="58"/>
      <c r="C33" s="58"/>
      <c r="D33" s="58"/>
      <c r="E33" s="58"/>
      <c r="F33" s="58"/>
      <c r="G33" s="58"/>
      <c r="H33" s="56"/>
      <c r="I33" s="56"/>
      <c r="J33" s="56"/>
      <c r="K33" s="56"/>
    </row>
    <row r="34" spans="1:11" ht="24.75" customHeight="1" x14ac:dyDescent="0.25">
      <c r="A34" s="60" t="s">
        <v>29</v>
      </c>
      <c r="B34" s="60"/>
      <c r="C34" s="60"/>
      <c r="D34" s="60"/>
      <c r="E34" s="60"/>
      <c r="F34" s="60"/>
      <c r="G34" s="60"/>
      <c r="H34" s="62" t="s">
        <v>49</v>
      </c>
      <c r="I34" s="62"/>
      <c r="J34" s="62"/>
      <c r="K34" s="62"/>
    </row>
    <row r="35" spans="1:11" ht="12.6" customHeight="1" x14ac:dyDescent="0.25"/>
    <row r="36" spans="1:11" ht="15" customHeight="1" x14ac:dyDescent="0.25">
      <c r="A36" s="2" t="s">
        <v>18</v>
      </c>
      <c r="B36" s="2"/>
      <c r="C36" s="2"/>
      <c r="D36" s="61" t="s">
        <v>19</v>
      </c>
      <c r="E36" s="61"/>
      <c r="F36" s="61"/>
      <c r="G36" s="61"/>
      <c r="H36" s="61"/>
      <c r="I36" s="61"/>
      <c r="J36" s="61"/>
      <c r="K36" s="2"/>
    </row>
    <row r="37" spans="1:11" ht="15" customHeight="1" x14ac:dyDescent="0.25">
      <c r="A37" s="2"/>
      <c r="B37" s="2"/>
      <c r="C37" s="2"/>
      <c r="D37" s="61" t="s">
        <v>20</v>
      </c>
      <c r="E37" s="61"/>
      <c r="F37" s="61"/>
      <c r="G37" s="61"/>
      <c r="H37" s="61"/>
      <c r="I37" s="61"/>
      <c r="J37" s="61"/>
      <c r="K37" s="2"/>
    </row>
    <row r="38" spans="1:11" ht="15" customHeight="1" x14ac:dyDescent="0.25">
      <c r="A38" s="3"/>
      <c r="B38" s="3"/>
      <c r="C38" s="3"/>
      <c r="D38" s="3"/>
      <c r="E38" s="3"/>
      <c r="F38" s="3"/>
      <c r="G38" s="3"/>
      <c r="K38" s="3"/>
    </row>
    <row r="39" spans="1:11" ht="15.75" x14ac:dyDescent="0.25">
      <c r="A39" s="2" t="s">
        <v>50</v>
      </c>
      <c r="B39" s="2"/>
    </row>
    <row r="40" spans="1:11" x14ac:dyDescent="0.25">
      <c r="A40" s="63" t="s">
        <v>21</v>
      </c>
      <c r="B40" s="63"/>
      <c r="C40" s="63"/>
      <c r="D40" s="63"/>
      <c r="E40" s="63"/>
      <c r="F40" s="63"/>
      <c r="G40" s="7" t="s">
        <v>22</v>
      </c>
    </row>
    <row r="41" spans="1:11" x14ac:dyDescent="0.25">
      <c r="A41" s="63" t="s">
        <v>23</v>
      </c>
      <c r="B41" s="63"/>
      <c r="C41" s="63"/>
      <c r="D41" s="63"/>
      <c r="E41" s="63"/>
      <c r="F41" s="63"/>
      <c r="G41" s="7" t="s">
        <v>24</v>
      </c>
    </row>
    <row r="43" spans="1:11" ht="15.75" x14ac:dyDescent="0.25">
      <c r="A43" s="2" t="s">
        <v>25</v>
      </c>
      <c r="B43" s="2"/>
    </row>
    <row r="45" spans="1:11" ht="37.5" x14ac:dyDescent="0.25">
      <c r="A45" s="4" t="s">
        <v>26</v>
      </c>
      <c r="B45" s="4" t="s">
        <v>27</v>
      </c>
      <c r="C45" s="64" t="s">
        <v>28</v>
      </c>
      <c r="D45" s="64"/>
      <c r="E45" s="64"/>
      <c r="F45" s="64"/>
      <c r="G45" s="64"/>
      <c r="H45" s="64"/>
      <c r="I45" s="64"/>
      <c r="J45" s="64"/>
      <c r="K45" s="64"/>
    </row>
    <row r="46" spans="1:11" ht="30" customHeight="1" x14ac:dyDescent="0.25">
      <c r="A46" s="5"/>
      <c r="B46" s="5"/>
      <c r="C46" s="59"/>
      <c r="D46" s="59"/>
      <c r="E46" s="59"/>
      <c r="F46" s="59"/>
      <c r="G46" s="59"/>
      <c r="H46" s="59"/>
      <c r="I46" s="59"/>
      <c r="J46" s="59"/>
      <c r="K46" s="59"/>
    </row>
    <row r="47" spans="1:11" ht="30" customHeight="1" x14ac:dyDescent="0.25">
      <c r="A47" s="5"/>
      <c r="B47" s="5"/>
      <c r="C47" s="59"/>
      <c r="D47" s="59"/>
      <c r="E47" s="59"/>
      <c r="F47" s="59"/>
      <c r="G47" s="59"/>
      <c r="H47" s="59"/>
      <c r="I47" s="59"/>
      <c r="J47" s="59"/>
      <c r="K47" s="59"/>
    </row>
    <row r="48" spans="1:11" ht="30" customHeight="1" x14ac:dyDescent="0.25">
      <c r="A48" s="5"/>
      <c r="B48" s="5"/>
      <c r="C48" s="59"/>
      <c r="D48" s="59"/>
      <c r="E48" s="59"/>
      <c r="F48" s="59"/>
      <c r="G48" s="59"/>
      <c r="H48" s="59"/>
      <c r="I48" s="59"/>
      <c r="J48" s="59"/>
      <c r="K48" s="59"/>
    </row>
    <row r="49" spans="1:11" ht="30" customHeight="1" x14ac:dyDescent="0.25">
      <c r="A49" s="5"/>
      <c r="B49" s="5"/>
      <c r="C49" s="59"/>
      <c r="D49" s="59"/>
      <c r="E49" s="59"/>
      <c r="F49" s="59"/>
      <c r="G49" s="59"/>
      <c r="H49" s="59"/>
      <c r="I49" s="59"/>
      <c r="J49" s="59"/>
      <c r="K49" s="59"/>
    </row>
    <row r="50" spans="1:11" ht="30" customHeight="1" x14ac:dyDescent="0.25">
      <c r="A50" s="5"/>
      <c r="B50" s="5"/>
      <c r="C50" s="59"/>
      <c r="D50" s="59"/>
      <c r="E50" s="59"/>
      <c r="F50" s="59"/>
      <c r="G50" s="59"/>
      <c r="H50" s="59"/>
      <c r="I50" s="59"/>
      <c r="J50" s="59"/>
      <c r="K50" s="59"/>
    </row>
    <row r="51" spans="1:11" ht="30" customHeight="1" x14ac:dyDescent="0.25">
      <c r="A51" s="5"/>
      <c r="B51" s="5"/>
      <c r="C51" s="59"/>
      <c r="D51" s="59"/>
      <c r="E51" s="59"/>
      <c r="F51" s="59"/>
      <c r="G51" s="59"/>
      <c r="H51" s="59"/>
      <c r="I51" s="59"/>
      <c r="J51" s="59"/>
      <c r="K51" s="59"/>
    </row>
    <row r="52" spans="1:11" ht="30" customHeight="1" x14ac:dyDescent="0.25">
      <c r="A52" s="5"/>
      <c r="B52" s="5"/>
      <c r="C52" s="59"/>
      <c r="D52" s="59"/>
      <c r="E52" s="59"/>
      <c r="F52" s="59"/>
      <c r="G52" s="59"/>
      <c r="H52" s="59"/>
      <c r="I52" s="59"/>
      <c r="J52" s="59"/>
      <c r="K52" s="59"/>
    </row>
    <row r="53" spans="1:11" ht="30" customHeight="1" x14ac:dyDescent="0.25">
      <c r="A53" s="5"/>
      <c r="B53" s="5"/>
      <c r="C53" s="59"/>
      <c r="D53" s="59"/>
      <c r="E53" s="59"/>
      <c r="F53" s="59"/>
      <c r="G53" s="59"/>
      <c r="H53" s="59"/>
      <c r="I53" s="59"/>
      <c r="J53" s="59"/>
      <c r="K53" s="59"/>
    </row>
    <row r="54" spans="1:11" ht="30" customHeight="1" x14ac:dyDescent="0.25">
      <c r="A54" s="5"/>
      <c r="B54" s="5"/>
      <c r="C54" s="59"/>
      <c r="D54" s="59"/>
      <c r="E54" s="59"/>
      <c r="F54" s="59"/>
      <c r="G54" s="59"/>
      <c r="H54" s="59"/>
      <c r="I54" s="59"/>
      <c r="J54" s="59"/>
      <c r="K54" s="59"/>
    </row>
  </sheetData>
  <protectedRanges>
    <protectedRange algorithmName="SHA-512" hashValue="C9uJptNahODTJ7Fedy/EvtcKYvdE9/2GvanjdSrEhC9E+GRzJHLzZcgV4KbI0z2YA/3d75EQTTdjVnxavBuoKQ==" saltValue="hxkwkBb+/fKCeJVR/K6VTg==" spinCount="100000" sqref="G11:G24" name="Bereich1_2"/>
    <protectedRange algorithmName="SHA-512" hashValue="C9uJptNahODTJ7Fedy/EvtcKYvdE9/2GvanjdSrEhC9E+GRzJHLzZcgV4KbI0z2YA/3d75EQTTdjVnxavBuoKQ==" saltValue="hxkwkBb+/fKCeJVR/K6VTg==" spinCount="100000" sqref="I11:I32" name="Bereich1_4"/>
    <protectedRange algorithmName="SHA-512" hashValue="C9uJptNahODTJ7Fedy/EvtcKYvdE9/2GvanjdSrEhC9E+GRzJHLzZcgV4KbI0z2YA/3d75EQTTdjVnxavBuoKQ==" saltValue="hxkwkBb+/fKCeJVR/K6VTg==" spinCount="100000" sqref="G25:G32" name="Bereich1_1"/>
    <protectedRange algorithmName="SHA-512" hashValue="C9uJptNahODTJ7Fedy/EvtcKYvdE9/2GvanjdSrEhC9E+GRzJHLzZcgV4KbI0z2YA/3d75EQTTdjVnxavBuoKQ==" saltValue="hxkwkBb+/fKCeJVR/K6VTg==" spinCount="100000" sqref="H11:H32 J11:K32 G10:K10" name="Bereich1"/>
  </protectedRanges>
  <mergeCells count="59">
    <mergeCell ref="C51:K51"/>
    <mergeCell ref="C52:K52"/>
    <mergeCell ref="C53:K53"/>
    <mergeCell ref="C54:K54"/>
    <mergeCell ref="C50:K50"/>
    <mergeCell ref="C46:K46"/>
    <mergeCell ref="C47:K47"/>
    <mergeCell ref="C48:K48"/>
    <mergeCell ref="C49:K49"/>
    <mergeCell ref="A34:G34"/>
    <mergeCell ref="D36:G36"/>
    <mergeCell ref="H36:J36"/>
    <mergeCell ref="H34:K34"/>
    <mergeCell ref="D37:G37"/>
    <mergeCell ref="H37:J37"/>
    <mergeCell ref="A40:F40"/>
    <mergeCell ref="A41:F41"/>
    <mergeCell ref="C45:K45"/>
    <mergeCell ref="H33:K33"/>
    <mergeCell ref="A33:G33"/>
    <mergeCell ref="A18:B18"/>
    <mergeCell ref="A19:B19"/>
    <mergeCell ref="A20:B20"/>
    <mergeCell ref="A21:B21"/>
    <mergeCell ref="A22:B22"/>
    <mergeCell ref="A24:B24"/>
    <mergeCell ref="A28:B28"/>
    <mergeCell ref="A30:B30"/>
    <mergeCell ref="A31:B31"/>
    <mergeCell ref="A32:B32"/>
    <mergeCell ref="A29:B29"/>
    <mergeCell ref="A25:B25"/>
    <mergeCell ref="A26:B26"/>
    <mergeCell ref="A27:B27"/>
    <mergeCell ref="A17:B17"/>
    <mergeCell ref="A8:G8"/>
    <mergeCell ref="H8:K9"/>
    <mergeCell ref="A9:E9"/>
    <mergeCell ref="F9:G9"/>
    <mergeCell ref="A10:B10"/>
    <mergeCell ref="A11:B11"/>
    <mergeCell ref="A12:B12"/>
    <mergeCell ref="A13:B13"/>
    <mergeCell ref="A14:B14"/>
    <mergeCell ref="A15:B15"/>
    <mergeCell ref="A16:B16"/>
    <mergeCell ref="A5:B5"/>
    <mergeCell ref="C5:K5"/>
    <mergeCell ref="A6:B6"/>
    <mergeCell ref="C6:K6"/>
    <mergeCell ref="A7:B7"/>
    <mergeCell ref="C7:H7"/>
    <mergeCell ref="I7:J7"/>
    <mergeCell ref="A1:K1"/>
    <mergeCell ref="A2:K2"/>
    <mergeCell ref="A3:B3"/>
    <mergeCell ref="C3:K3"/>
    <mergeCell ref="A4:B4"/>
    <mergeCell ref="C4:K4"/>
  </mergeCells>
  <dataValidations count="1">
    <dataValidation type="list" showInputMessage="1" showErrorMessage="1" sqref="H11:H32">
      <formula1>"Ja,A,B,C,D,'"</formula1>
      <formula2>0</formula2>
    </dataValidation>
  </dataValidations>
  <pageMargins left="0.70866141732283472" right="0.70866141732283472" top="0.78740157480314965" bottom="0.78740157480314965" header="0.31496062992125984" footer="0.31496062992125984"/>
  <pageSetup paperSize="9"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6"/>
  <sheetViews>
    <sheetView workbookViewId="0">
      <selection activeCell="H23" sqref="H23"/>
    </sheetView>
  </sheetViews>
  <sheetFormatPr baseColWidth="10" defaultColWidth="11.5703125" defaultRowHeight="15" x14ac:dyDescent="0.25"/>
  <cols>
    <col min="1" max="2" width="11.5703125" style="22"/>
    <col min="3" max="3" width="57.85546875" style="22" customWidth="1"/>
    <col min="4" max="4" width="11.42578125" style="22" customWidth="1"/>
    <col min="5" max="16384" width="11.5703125" style="22"/>
  </cols>
  <sheetData>
    <row r="1" spans="1:4" ht="30" customHeight="1" x14ac:dyDescent="0.25">
      <c r="A1" s="24" t="s">
        <v>48</v>
      </c>
      <c r="B1" s="25" t="s">
        <v>32</v>
      </c>
      <c r="C1" s="35" t="s">
        <v>31</v>
      </c>
      <c r="D1" s="41" t="s">
        <v>53</v>
      </c>
    </row>
    <row r="2" spans="1:4" ht="15" customHeight="1" x14ac:dyDescent="0.25">
      <c r="A2" s="24"/>
      <c r="B2" s="25"/>
      <c r="C2" s="35" t="s">
        <v>59</v>
      </c>
      <c r="D2" s="25"/>
    </row>
    <row r="3" spans="1:4" x14ac:dyDescent="0.25">
      <c r="A3" s="24"/>
      <c r="B3" s="25"/>
      <c r="C3" s="35" t="s">
        <v>60</v>
      </c>
      <c r="D3" s="25"/>
    </row>
    <row r="4" spans="1:4" x14ac:dyDescent="0.25">
      <c r="A4" s="23">
        <v>1</v>
      </c>
      <c r="B4" s="23">
        <v>615</v>
      </c>
      <c r="C4" s="34" t="s">
        <v>61</v>
      </c>
      <c r="D4" s="27">
        <v>5</v>
      </c>
    </row>
    <row r="5" spans="1:4" x14ac:dyDescent="0.25">
      <c r="A5" s="23">
        <v>2</v>
      </c>
      <c r="B5" s="23">
        <v>532</v>
      </c>
      <c r="C5" s="34" t="s">
        <v>62</v>
      </c>
      <c r="D5" s="27">
        <v>5</v>
      </c>
    </row>
    <row r="6" spans="1:4" x14ac:dyDescent="0.25">
      <c r="A6" s="23">
        <v>3</v>
      </c>
      <c r="B6" s="23">
        <v>533</v>
      </c>
      <c r="C6" s="34" t="s">
        <v>63</v>
      </c>
      <c r="D6" s="27">
        <v>5</v>
      </c>
    </row>
    <row r="7" spans="1:4" x14ac:dyDescent="0.25">
      <c r="A7" s="23">
        <v>4</v>
      </c>
      <c r="B7" s="23">
        <v>534</v>
      </c>
      <c r="C7" s="34" t="s">
        <v>64</v>
      </c>
      <c r="D7" s="27">
        <v>5</v>
      </c>
    </row>
    <row r="8" spans="1:4" x14ac:dyDescent="0.25">
      <c r="A8" s="23">
        <v>5</v>
      </c>
      <c r="B8" s="23">
        <v>535</v>
      </c>
      <c r="C8" s="34" t="s">
        <v>65</v>
      </c>
      <c r="D8" s="27">
        <v>7</v>
      </c>
    </row>
    <row r="9" spans="1:4" x14ac:dyDescent="0.25">
      <c r="A9" s="23">
        <v>6</v>
      </c>
      <c r="B9" s="23">
        <v>536</v>
      </c>
      <c r="C9" s="34" t="s">
        <v>66</v>
      </c>
      <c r="D9" s="27">
        <v>0</v>
      </c>
    </row>
    <row r="10" spans="1:4" x14ac:dyDescent="0.25">
      <c r="A10" s="23">
        <v>7</v>
      </c>
      <c r="B10" s="23">
        <v>283</v>
      </c>
      <c r="C10" s="36" t="s">
        <v>67</v>
      </c>
      <c r="D10" s="27">
        <v>5</v>
      </c>
    </row>
    <row r="11" spans="1:4" x14ac:dyDescent="0.25">
      <c r="A11" s="23">
        <v>8</v>
      </c>
      <c r="B11" s="23">
        <v>284</v>
      </c>
      <c r="C11" s="36" t="s">
        <v>68</v>
      </c>
      <c r="D11" s="27">
        <v>5</v>
      </c>
    </row>
    <row r="12" spans="1:4" x14ac:dyDescent="0.25">
      <c r="A12" s="23">
        <v>9</v>
      </c>
      <c r="B12" s="23">
        <v>537</v>
      </c>
      <c r="C12" s="34" t="s">
        <v>69</v>
      </c>
      <c r="D12" s="27">
        <v>5</v>
      </c>
    </row>
    <row r="13" spans="1:4" x14ac:dyDescent="0.25">
      <c r="A13" s="23">
        <v>10</v>
      </c>
      <c r="B13" s="23">
        <v>538</v>
      </c>
      <c r="C13" s="36" t="s">
        <v>70</v>
      </c>
      <c r="D13" s="27">
        <v>5</v>
      </c>
    </row>
    <row r="14" spans="1:4" x14ac:dyDescent="0.25">
      <c r="A14" s="23">
        <v>11</v>
      </c>
      <c r="B14" s="23">
        <v>539</v>
      </c>
      <c r="C14" s="36" t="s">
        <v>71</v>
      </c>
      <c r="D14" s="27">
        <v>5</v>
      </c>
    </row>
    <row r="15" spans="1:4" x14ac:dyDescent="0.25">
      <c r="A15" s="23">
        <v>12</v>
      </c>
      <c r="B15" s="28">
        <v>540</v>
      </c>
      <c r="C15" s="36" t="s">
        <v>72</v>
      </c>
      <c r="D15" s="27">
        <v>5</v>
      </c>
    </row>
    <row r="16" spans="1:4" ht="15" customHeight="1" x14ac:dyDescent="0.25">
      <c r="A16" s="23"/>
      <c r="B16" s="28"/>
      <c r="C16" s="35" t="s">
        <v>73</v>
      </c>
      <c r="D16" s="27"/>
    </row>
    <row r="17" spans="1:4" x14ac:dyDescent="0.25">
      <c r="A17" s="23">
        <v>13</v>
      </c>
      <c r="B17" s="23">
        <v>18</v>
      </c>
      <c r="C17" s="34" t="s">
        <v>74</v>
      </c>
      <c r="D17" s="27">
        <v>5</v>
      </c>
    </row>
    <row r="18" spans="1:4" x14ac:dyDescent="0.25">
      <c r="A18" s="23">
        <v>14</v>
      </c>
      <c r="B18" s="23">
        <v>27</v>
      </c>
      <c r="C18" s="34" t="s">
        <v>75</v>
      </c>
      <c r="D18" s="27">
        <v>5</v>
      </c>
    </row>
    <row r="19" spans="1:4" x14ac:dyDescent="0.25">
      <c r="A19" s="23">
        <v>15</v>
      </c>
      <c r="B19" s="23">
        <v>541</v>
      </c>
      <c r="C19" s="34" t="s">
        <v>76</v>
      </c>
      <c r="D19" s="27">
        <v>5</v>
      </c>
    </row>
    <row r="20" spans="1:4" x14ac:dyDescent="0.25">
      <c r="A20" s="23">
        <v>16</v>
      </c>
      <c r="B20" s="23">
        <v>616</v>
      </c>
      <c r="C20" s="36" t="s">
        <v>77</v>
      </c>
      <c r="D20" s="27">
        <v>0</v>
      </c>
    </row>
    <row r="21" spans="1:4" ht="15" customHeight="1" x14ac:dyDescent="0.25">
      <c r="A21" s="23"/>
      <c r="B21" s="23"/>
      <c r="C21" s="35" t="s">
        <v>119</v>
      </c>
      <c r="D21" s="27"/>
    </row>
    <row r="22" spans="1:4" x14ac:dyDescent="0.25">
      <c r="A22" s="23">
        <v>17</v>
      </c>
      <c r="B22" s="23">
        <v>14</v>
      </c>
      <c r="C22" s="34" t="s">
        <v>78</v>
      </c>
      <c r="D22" s="27">
        <v>5</v>
      </c>
    </row>
    <row r="23" spans="1:4" x14ac:dyDescent="0.25">
      <c r="A23" s="23">
        <v>18</v>
      </c>
      <c r="B23" s="23">
        <v>15</v>
      </c>
      <c r="C23" s="34" t="s">
        <v>79</v>
      </c>
      <c r="D23" s="27">
        <v>5</v>
      </c>
    </row>
    <row r="24" spans="1:4" x14ac:dyDescent="0.25">
      <c r="A24" s="23">
        <v>19</v>
      </c>
      <c r="B24" s="23">
        <v>19</v>
      </c>
      <c r="C24" s="34" t="s">
        <v>80</v>
      </c>
      <c r="D24" s="27">
        <v>5</v>
      </c>
    </row>
    <row r="25" spans="1:4" x14ac:dyDescent="0.25">
      <c r="A25" s="23">
        <v>20</v>
      </c>
      <c r="B25" s="23">
        <v>275</v>
      </c>
      <c r="C25" s="34" t="s">
        <v>81</v>
      </c>
      <c r="D25" s="27">
        <v>5</v>
      </c>
    </row>
    <row r="26" spans="1:4" x14ac:dyDescent="0.25">
      <c r="A26" s="23">
        <v>21</v>
      </c>
      <c r="B26" s="23">
        <v>20</v>
      </c>
      <c r="C26" s="34" t="s">
        <v>82</v>
      </c>
      <c r="D26" s="27">
        <v>0</v>
      </c>
    </row>
    <row r="27" spans="1:4" x14ac:dyDescent="0.25">
      <c r="A27" s="23">
        <v>22</v>
      </c>
      <c r="B27" s="23">
        <v>32</v>
      </c>
      <c r="C27" s="34" t="s">
        <v>83</v>
      </c>
      <c r="D27" s="27">
        <v>5</v>
      </c>
    </row>
    <row r="28" spans="1:4" x14ac:dyDescent="0.25">
      <c r="A28" s="23">
        <v>23</v>
      </c>
      <c r="B28" s="23">
        <v>33</v>
      </c>
      <c r="C28" s="34" t="s">
        <v>84</v>
      </c>
      <c r="D28" s="27">
        <v>5</v>
      </c>
    </row>
    <row r="29" spans="1:4" x14ac:dyDescent="0.25">
      <c r="A29" s="23">
        <v>24</v>
      </c>
      <c r="B29" s="23">
        <v>35</v>
      </c>
      <c r="C29" s="34" t="s">
        <v>85</v>
      </c>
      <c r="D29" s="27">
        <v>5</v>
      </c>
    </row>
    <row r="30" spans="1:4" x14ac:dyDescent="0.25">
      <c r="A30" s="23">
        <v>25</v>
      </c>
      <c r="B30" s="23">
        <v>36</v>
      </c>
      <c r="C30" s="34" t="s">
        <v>86</v>
      </c>
      <c r="D30" s="27">
        <v>5</v>
      </c>
    </row>
    <row r="31" spans="1:4" ht="15" customHeight="1" x14ac:dyDescent="0.25">
      <c r="A31" s="23"/>
      <c r="B31" s="23"/>
      <c r="C31" s="35" t="s">
        <v>120</v>
      </c>
      <c r="D31" s="27"/>
    </row>
    <row r="32" spans="1:4" x14ac:dyDescent="0.25">
      <c r="A32" s="23">
        <v>26</v>
      </c>
      <c r="B32" s="23">
        <v>558</v>
      </c>
      <c r="C32" s="34" t="s">
        <v>87</v>
      </c>
      <c r="D32" s="27">
        <v>5</v>
      </c>
    </row>
    <row r="33" spans="1:4" x14ac:dyDescent="0.25">
      <c r="A33" s="23">
        <v>27</v>
      </c>
      <c r="B33" s="23">
        <v>543</v>
      </c>
      <c r="C33" s="34" t="s">
        <v>88</v>
      </c>
      <c r="D33" s="27">
        <v>3</v>
      </c>
    </row>
    <row r="34" spans="1:4" x14ac:dyDescent="0.25">
      <c r="A34" s="23">
        <v>28</v>
      </c>
      <c r="B34" s="23">
        <v>22</v>
      </c>
      <c r="C34" s="34" t="s">
        <v>89</v>
      </c>
      <c r="D34" s="27">
        <v>5</v>
      </c>
    </row>
    <row r="35" spans="1:4" x14ac:dyDescent="0.25">
      <c r="A35" s="23">
        <v>29</v>
      </c>
      <c r="B35" s="23">
        <v>23</v>
      </c>
      <c r="C35" s="34" t="s">
        <v>90</v>
      </c>
      <c r="D35" s="27">
        <v>5</v>
      </c>
    </row>
    <row r="36" spans="1:4" x14ac:dyDescent="0.25">
      <c r="A36" s="23">
        <v>30</v>
      </c>
      <c r="B36" s="23">
        <v>617</v>
      </c>
      <c r="C36" s="34" t="s">
        <v>91</v>
      </c>
      <c r="D36" s="27">
        <v>5</v>
      </c>
    </row>
    <row r="37" spans="1:4" x14ac:dyDescent="0.25">
      <c r="A37" s="23">
        <v>31</v>
      </c>
      <c r="B37" s="23">
        <v>29</v>
      </c>
      <c r="C37" s="34" t="s">
        <v>92</v>
      </c>
      <c r="D37" s="27">
        <v>5</v>
      </c>
    </row>
    <row r="38" spans="1:4" x14ac:dyDescent="0.25">
      <c r="A38" s="23">
        <v>32</v>
      </c>
      <c r="B38" s="23">
        <v>618</v>
      </c>
      <c r="C38" s="34" t="s">
        <v>93</v>
      </c>
      <c r="D38" s="27">
        <v>5</v>
      </c>
    </row>
    <row r="39" spans="1:4" ht="15" customHeight="1" x14ac:dyDescent="0.25">
      <c r="A39" s="23"/>
      <c r="B39" s="23"/>
      <c r="C39" s="35" t="s">
        <v>94</v>
      </c>
      <c r="D39" s="27"/>
    </row>
    <row r="40" spans="1:4" x14ac:dyDescent="0.25">
      <c r="A40" s="23">
        <v>33</v>
      </c>
      <c r="B40" s="23">
        <v>107</v>
      </c>
      <c r="C40" s="34" t="s">
        <v>95</v>
      </c>
      <c r="D40" s="27">
        <v>0</v>
      </c>
    </row>
    <row r="41" spans="1:4" x14ac:dyDescent="0.25">
      <c r="A41" s="23">
        <v>34</v>
      </c>
      <c r="B41" s="23">
        <v>545</v>
      </c>
      <c r="C41" s="34" t="s">
        <v>94</v>
      </c>
      <c r="D41" s="27">
        <v>10</v>
      </c>
    </row>
    <row r="42" spans="1:4" ht="15" customHeight="1" x14ac:dyDescent="0.25">
      <c r="A42" s="23"/>
      <c r="B42" s="23"/>
      <c r="C42" s="35" t="s">
        <v>96</v>
      </c>
      <c r="D42" s="27"/>
    </row>
    <row r="43" spans="1:4" x14ac:dyDescent="0.25">
      <c r="A43" s="23">
        <v>35</v>
      </c>
      <c r="B43" s="23">
        <v>554</v>
      </c>
      <c r="C43" s="38" t="s">
        <v>97</v>
      </c>
      <c r="D43" s="27">
        <v>25</v>
      </c>
    </row>
    <row r="44" spans="1:4" x14ac:dyDescent="0.25">
      <c r="A44" s="23">
        <v>36</v>
      </c>
      <c r="B44" s="23">
        <v>557</v>
      </c>
      <c r="C44" s="38" t="s">
        <v>98</v>
      </c>
      <c r="D44" s="27">
        <v>5</v>
      </c>
    </row>
    <row r="45" spans="1:4" x14ac:dyDescent="0.25">
      <c r="A45" s="23"/>
      <c r="B45" s="23"/>
      <c r="C45" s="37" t="s">
        <v>121</v>
      </c>
      <c r="D45" s="27"/>
    </row>
    <row r="46" spans="1:4" x14ac:dyDescent="0.25">
      <c r="A46" s="23">
        <v>37</v>
      </c>
      <c r="B46" s="28">
        <v>530</v>
      </c>
      <c r="C46" s="36" t="s">
        <v>99</v>
      </c>
      <c r="D46" s="29">
        <v>5</v>
      </c>
    </row>
    <row r="47" spans="1:4" x14ac:dyDescent="0.25">
      <c r="A47" s="23">
        <v>38</v>
      </c>
      <c r="B47" s="28">
        <v>465</v>
      </c>
      <c r="C47" s="36" t="s">
        <v>100</v>
      </c>
      <c r="D47" s="27">
        <v>0</v>
      </c>
    </row>
    <row r="48" spans="1:4" x14ac:dyDescent="0.25">
      <c r="A48" s="23">
        <v>39</v>
      </c>
      <c r="B48" s="23">
        <v>277</v>
      </c>
      <c r="C48" s="34" t="s">
        <v>101</v>
      </c>
      <c r="D48" s="27">
        <v>5</v>
      </c>
    </row>
    <row r="49" spans="1:4" x14ac:dyDescent="0.25">
      <c r="A49" s="23">
        <v>40</v>
      </c>
      <c r="B49" s="23">
        <v>278</v>
      </c>
      <c r="C49" s="34" t="s">
        <v>102</v>
      </c>
      <c r="D49" s="27">
        <v>5</v>
      </c>
    </row>
    <row r="50" spans="1:4" x14ac:dyDescent="0.25">
      <c r="A50" s="23">
        <v>41</v>
      </c>
      <c r="B50" s="23">
        <v>547</v>
      </c>
      <c r="C50" s="34" t="s">
        <v>103</v>
      </c>
      <c r="D50" s="29">
        <v>3</v>
      </c>
    </row>
    <row r="51" spans="1:4" x14ac:dyDescent="0.25">
      <c r="A51" s="23">
        <v>42</v>
      </c>
      <c r="B51" s="23">
        <v>373</v>
      </c>
      <c r="C51" s="34" t="s">
        <v>104</v>
      </c>
      <c r="D51" s="27">
        <v>0</v>
      </c>
    </row>
    <row r="52" spans="1:4" x14ac:dyDescent="0.25">
      <c r="A52" s="23">
        <v>43</v>
      </c>
      <c r="B52" s="23">
        <v>559</v>
      </c>
      <c r="C52" s="34" t="s">
        <v>105</v>
      </c>
      <c r="D52" s="27">
        <v>7</v>
      </c>
    </row>
    <row r="53" spans="1:4" x14ac:dyDescent="0.25">
      <c r="A53" s="23">
        <v>44</v>
      </c>
      <c r="B53" s="23">
        <v>550</v>
      </c>
      <c r="C53" s="36" t="s">
        <v>106</v>
      </c>
      <c r="D53" s="29">
        <v>3</v>
      </c>
    </row>
    <row r="54" spans="1:4" x14ac:dyDescent="0.25">
      <c r="A54" s="23">
        <v>45</v>
      </c>
      <c r="B54" s="28">
        <v>469</v>
      </c>
      <c r="C54" s="36" t="s">
        <v>107</v>
      </c>
      <c r="D54" s="27">
        <v>0</v>
      </c>
    </row>
    <row r="55" spans="1:4" x14ac:dyDescent="0.25">
      <c r="A55" s="23">
        <v>46</v>
      </c>
      <c r="B55" s="23">
        <v>560</v>
      </c>
      <c r="C55" s="34" t="s">
        <v>108</v>
      </c>
      <c r="D55" s="27">
        <v>3</v>
      </c>
    </row>
    <row r="56" spans="1:4" x14ac:dyDescent="0.25">
      <c r="A56" s="23">
        <v>47</v>
      </c>
      <c r="B56" s="23">
        <v>427</v>
      </c>
      <c r="C56" s="34" t="s">
        <v>109</v>
      </c>
      <c r="D56" s="27">
        <v>5</v>
      </c>
    </row>
    <row r="57" spans="1:4" x14ac:dyDescent="0.25">
      <c r="A57" s="23">
        <v>48</v>
      </c>
      <c r="B57" s="23">
        <v>552</v>
      </c>
      <c r="C57" s="36" t="s">
        <v>110</v>
      </c>
      <c r="D57" s="27">
        <v>7</v>
      </c>
    </row>
    <row r="58" spans="1:4" x14ac:dyDescent="0.25">
      <c r="A58" s="23">
        <v>49</v>
      </c>
      <c r="B58" s="23">
        <v>572</v>
      </c>
      <c r="C58" s="34" t="s">
        <v>111</v>
      </c>
      <c r="D58" s="27">
        <v>5</v>
      </c>
    </row>
    <row r="59" spans="1:4" x14ac:dyDescent="0.25">
      <c r="A59" s="23">
        <v>50</v>
      </c>
      <c r="B59" s="23">
        <v>575</v>
      </c>
      <c r="C59" s="30" t="s">
        <v>112</v>
      </c>
      <c r="D59" s="27">
        <v>5</v>
      </c>
    </row>
    <row r="60" spans="1:4" x14ac:dyDescent="0.25">
      <c r="A60" s="23">
        <v>51</v>
      </c>
      <c r="B60" s="23">
        <v>167</v>
      </c>
      <c r="C60" s="39" t="s">
        <v>113</v>
      </c>
      <c r="D60" s="31">
        <v>5</v>
      </c>
    </row>
    <row r="61" spans="1:4" x14ac:dyDescent="0.25">
      <c r="A61" s="23">
        <v>52</v>
      </c>
      <c r="B61" s="23">
        <v>606</v>
      </c>
      <c r="C61" s="40" t="s">
        <v>114</v>
      </c>
      <c r="D61" s="31">
        <v>5</v>
      </c>
    </row>
    <row r="62" spans="1:4" x14ac:dyDescent="0.25">
      <c r="A62" s="23">
        <v>53</v>
      </c>
      <c r="B62" s="23">
        <v>607</v>
      </c>
      <c r="C62" s="34" t="s">
        <v>115</v>
      </c>
      <c r="D62" s="27">
        <v>3</v>
      </c>
    </row>
    <row r="63" spans="1:4" x14ac:dyDescent="0.25">
      <c r="A63" s="23">
        <v>54</v>
      </c>
      <c r="B63" s="28">
        <v>542</v>
      </c>
      <c r="C63" s="36" t="s">
        <v>116</v>
      </c>
      <c r="D63" s="27">
        <v>3</v>
      </c>
    </row>
    <row r="64" spans="1:4" x14ac:dyDescent="0.25">
      <c r="A64" s="23">
        <v>55</v>
      </c>
      <c r="B64" s="28">
        <v>614</v>
      </c>
      <c r="C64" s="36" t="s">
        <v>117</v>
      </c>
      <c r="D64" s="29">
        <v>5</v>
      </c>
    </row>
    <row r="65" spans="1:4" x14ac:dyDescent="0.25">
      <c r="A65" s="23"/>
      <c r="B65" s="28"/>
      <c r="C65" s="26" t="s">
        <v>54</v>
      </c>
      <c r="D65" s="27"/>
    </row>
    <row r="66" spans="1:4" x14ac:dyDescent="0.25">
      <c r="A66" s="23">
        <v>56</v>
      </c>
      <c r="B66" s="23">
        <v>2001</v>
      </c>
      <c r="C66" s="39" t="s">
        <v>33</v>
      </c>
      <c r="D66" s="31">
        <v>2.5</v>
      </c>
    </row>
    <row r="67" spans="1:4" x14ac:dyDescent="0.25">
      <c r="A67" s="23">
        <v>57</v>
      </c>
      <c r="B67" s="23">
        <v>2002</v>
      </c>
      <c r="C67" s="39" t="s">
        <v>34</v>
      </c>
      <c r="D67" s="31">
        <v>2.5</v>
      </c>
    </row>
    <row r="68" spans="1:4" x14ac:dyDescent="0.25">
      <c r="A68" s="23">
        <v>58</v>
      </c>
      <c r="B68" s="23">
        <v>2003</v>
      </c>
      <c r="C68" s="39" t="s">
        <v>35</v>
      </c>
      <c r="D68" s="31">
        <v>2.5</v>
      </c>
    </row>
    <row r="69" spans="1:4" x14ac:dyDescent="0.25">
      <c r="A69" s="23">
        <v>59</v>
      </c>
      <c r="B69" s="23">
        <v>2004</v>
      </c>
      <c r="C69" s="39" t="s">
        <v>36</v>
      </c>
      <c r="D69" s="31">
        <v>2.5</v>
      </c>
    </row>
    <row r="70" spans="1:4" x14ac:dyDescent="0.25">
      <c r="A70" s="23">
        <v>60</v>
      </c>
      <c r="B70" s="23">
        <v>2005</v>
      </c>
      <c r="C70" s="39" t="s">
        <v>37</v>
      </c>
      <c r="D70" s="31">
        <v>2.5</v>
      </c>
    </row>
    <row r="71" spans="1:4" x14ac:dyDescent="0.25">
      <c r="A71" s="23">
        <v>61</v>
      </c>
      <c r="B71" s="23">
        <v>2006</v>
      </c>
      <c r="C71" s="39" t="s">
        <v>37</v>
      </c>
      <c r="D71" s="31">
        <v>2.5</v>
      </c>
    </row>
    <row r="72" spans="1:4" x14ac:dyDescent="0.25">
      <c r="A72" s="23">
        <v>62</v>
      </c>
      <c r="B72" s="23">
        <v>2007</v>
      </c>
      <c r="C72" s="39" t="s">
        <v>38</v>
      </c>
      <c r="D72" s="31">
        <v>2.5</v>
      </c>
    </row>
    <row r="73" spans="1:4" x14ac:dyDescent="0.25">
      <c r="A73" s="23">
        <v>63</v>
      </c>
      <c r="B73" s="23">
        <v>2008</v>
      </c>
      <c r="C73" s="39" t="s">
        <v>39</v>
      </c>
      <c r="D73" s="31">
        <v>2.5</v>
      </c>
    </row>
    <row r="74" spans="1:4" x14ac:dyDescent="0.25">
      <c r="A74" s="23">
        <v>64</v>
      </c>
      <c r="B74" s="23">
        <v>2009</v>
      </c>
      <c r="C74" s="39" t="s">
        <v>40</v>
      </c>
      <c r="D74" s="31">
        <v>2.5</v>
      </c>
    </row>
    <row r="75" spans="1:4" x14ac:dyDescent="0.25">
      <c r="A75" s="23">
        <v>65</v>
      </c>
      <c r="B75" s="23">
        <v>2010</v>
      </c>
      <c r="C75" s="39" t="s">
        <v>41</v>
      </c>
      <c r="D75" s="31">
        <v>2.5</v>
      </c>
    </row>
    <row r="76" spans="1:4" x14ac:dyDescent="0.25">
      <c r="A76" s="23">
        <v>66</v>
      </c>
      <c r="B76" s="23">
        <v>2011</v>
      </c>
      <c r="C76" s="39" t="s">
        <v>42</v>
      </c>
      <c r="D76" s="31">
        <v>2.5</v>
      </c>
    </row>
    <row r="77" spans="1:4" x14ac:dyDescent="0.25">
      <c r="A77" s="23">
        <v>67</v>
      </c>
      <c r="B77" s="23">
        <v>2012</v>
      </c>
      <c r="C77" s="39" t="s">
        <v>43</v>
      </c>
      <c r="D77" s="31">
        <v>2.5</v>
      </c>
    </row>
    <row r="78" spans="1:4" x14ac:dyDescent="0.25">
      <c r="A78" s="23">
        <v>68</v>
      </c>
      <c r="B78" s="23">
        <v>2013</v>
      </c>
      <c r="C78" s="39" t="s">
        <v>44</v>
      </c>
      <c r="D78" s="31">
        <v>2.5</v>
      </c>
    </row>
    <row r="79" spans="1:4" x14ac:dyDescent="0.25">
      <c r="A79" s="23">
        <v>69</v>
      </c>
      <c r="B79" s="23">
        <v>2014</v>
      </c>
      <c r="C79" s="39" t="s">
        <v>45</v>
      </c>
      <c r="D79" s="31">
        <v>2.5</v>
      </c>
    </row>
    <row r="80" spans="1:4" x14ac:dyDescent="0.25">
      <c r="A80" s="23">
        <v>70</v>
      </c>
      <c r="B80" s="23">
        <v>2015</v>
      </c>
      <c r="C80" s="39" t="s">
        <v>46</v>
      </c>
      <c r="D80" s="31">
        <v>2.5</v>
      </c>
    </row>
    <row r="81" spans="1:4" x14ac:dyDescent="0.25">
      <c r="A81" s="23">
        <v>71</v>
      </c>
      <c r="B81" s="23">
        <v>2016</v>
      </c>
      <c r="C81" s="39" t="s">
        <v>47</v>
      </c>
      <c r="D81" s="31">
        <v>2.5</v>
      </c>
    </row>
    <row r="82" spans="1:4" x14ac:dyDescent="0.25">
      <c r="A82" s="23">
        <v>72</v>
      </c>
      <c r="B82" s="23">
        <v>2018</v>
      </c>
      <c r="C82" s="39" t="s">
        <v>56</v>
      </c>
      <c r="D82" s="31">
        <v>2.5</v>
      </c>
    </row>
    <row r="83" spans="1:4" x14ac:dyDescent="0.25">
      <c r="A83" s="23">
        <v>73</v>
      </c>
      <c r="B83" s="23">
        <v>2019</v>
      </c>
      <c r="C83" s="39" t="s">
        <v>57</v>
      </c>
      <c r="D83" s="31">
        <v>2.5</v>
      </c>
    </row>
    <row r="84" spans="1:4" x14ac:dyDescent="0.25">
      <c r="A84" s="23">
        <v>74</v>
      </c>
      <c r="B84" s="23">
        <v>2020</v>
      </c>
      <c r="C84" s="39" t="s">
        <v>55</v>
      </c>
      <c r="D84" s="31">
        <v>5</v>
      </c>
    </row>
    <row r="85" spans="1:4" x14ac:dyDescent="0.25">
      <c r="A85" s="23">
        <v>75</v>
      </c>
      <c r="B85" s="23">
        <v>2021</v>
      </c>
      <c r="C85" s="39" t="s">
        <v>58</v>
      </c>
      <c r="D85" s="31">
        <v>5</v>
      </c>
    </row>
    <row r="86" spans="1:4" x14ac:dyDescent="0.25">
      <c r="A86" s="23">
        <v>76</v>
      </c>
      <c r="B86" s="23">
        <v>387</v>
      </c>
      <c r="C86" s="34" t="s">
        <v>118</v>
      </c>
      <c r="D86" s="27">
        <v>2</v>
      </c>
    </row>
    <row r="87" spans="1:4" x14ac:dyDescent="0.25">
      <c r="C87" s="32"/>
      <c r="D87" s="32"/>
    </row>
    <row r="88" spans="1:4" x14ac:dyDescent="0.25">
      <c r="C88" s="32"/>
      <c r="D88" s="32"/>
    </row>
    <row r="89" spans="1:4" x14ac:dyDescent="0.25">
      <c r="C89" s="32"/>
      <c r="D89" s="32"/>
    </row>
    <row r="90" spans="1:4" x14ac:dyDescent="0.25">
      <c r="C90" s="32"/>
      <c r="D90" s="32"/>
    </row>
    <row r="91" spans="1:4" x14ac:dyDescent="0.25">
      <c r="C91" s="32"/>
      <c r="D91" s="32"/>
    </row>
    <row r="92" spans="1:4" x14ac:dyDescent="0.25">
      <c r="C92" s="32"/>
      <c r="D92" s="32"/>
    </row>
    <row r="93" spans="1:4" x14ac:dyDescent="0.25">
      <c r="C93" s="32"/>
      <c r="D93" s="32"/>
    </row>
    <row r="94" spans="1:4" x14ac:dyDescent="0.25">
      <c r="C94" s="32"/>
      <c r="D94" s="32"/>
    </row>
    <row r="95" spans="1:4" x14ac:dyDescent="0.25">
      <c r="C95" s="32"/>
      <c r="D95" s="32"/>
    </row>
    <row r="96" spans="1:4" x14ac:dyDescent="0.25">
      <c r="C96" s="32"/>
      <c r="D96" s="32"/>
    </row>
  </sheetData>
  <sheetProtection algorithmName="SHA-512" hashValue="uOmB/Zeer7KMzUeNWeAHSWPte2kJXd2/OYoal8OPzMCLvtNhV5qs9S98B1qmV7gcDZaTSjdAQIH1CqFdTW2plw==" saltValue="RfxJz45SkX7eMRYss06c4w==" spinCount="100000" sheet="1" objects="1" scenarios="1"/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Antrag auf Anerkennung</vt:lpstr>
      <vt:lpstr>Prüfungen Studiengang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2024-06-11T11:31:54Z</cp:lastPrinted>
  <dcterms:created xsi:type="dcterms:W3CDTF">2021-04-30T11:41:38Z</dcterms:created>
  <dcterms:modified xsi:type="dcterms:W3CDTF">2024-07-23T08:37:16Z</dcterms:modified>
</cp:coreProperties>
</file>