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Incoming\Anerkennung\"/>
    </mc:Choice>
  </mc:AlternateContent>
  <bookViews>
    <workbookView xWindow="0" yWindow="0" windowWidth="25200" windowHeight="11280"/>
  </bookViews>
  <sheets>
    <sheet name="Antrag auf Anerkennung" sheetId="1" r:id="rId1"/>
    <sheet name="Prüfungen Studienga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I24" i="1"/>
  <c r="I12" i="1" l="1"/>
  <c r="I13" i="1"/>
  <c r="I14" i="1"/>
  <c r="I15" i="1"/>
  <c r="I16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1" i="1"/>
  <c r="I32" i="1"/>
  <c r="I11" i="1"/>
  <c r="G11" i="1"/>
  <c r="G12" i="1" l="1"/>
  <c r="G13" i="1"/>
  <c r="G14" i="1"/>
  <c r="G15" i="1"/>
  <c r="G16" i="1"/>
  <c r="G17" i="1"/>
  <c r="G18" i="1"/>
  <c r="G19" i="1"/>
  <c r="G21" i="1"/>
  <c r="G22" i="1"/>
  <c r="G23" i="1"/>
  <c r="G24" i="1"/>
  <c r="G28" i="1"/>
  <c r="G30" i="1"/>
  <c r="G31" i="1"/>
  <c r="G32" i="1"/>
</calcChain>
</file>

<file path=xl/sharedStrings.xml><?xml version="1.0" encoding="utf-8"?>
<sst xmlns="http://schemas.openxmlformats.org/spreadsheetml/2006/main" count="160" uniqueCount="160">
  <si>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</si>
  <si>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</si>
  <si>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</si>
  <si>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</si>
  <si>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</si>
  <si>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</si>
  <si>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</si>
  <si>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</si>
  <si>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</si>
  <si>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</si>
  <si>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</si>
  <si>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</si>
  <si>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</si>
  <si>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</si>
  <si>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</si>
  <si>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</si>
  <si>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</si>
  <si>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</si>
  <si>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</si>
  <si>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</si>
  <si>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</si>
  <si>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</si>
  <si>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</si>
  <si>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</si>
  <si>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</si>
  <si>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</si>
  <si>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</si>
  <si>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</si>
  <si>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</si>
  <si>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</si>
  <si>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</si>
  <si>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</si>
  <si>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</si>
  <si>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>Entwerfen</t>
  </si>
  <si>
    <t>BAR 1.1_Entwerfen I</t>
  </si>
  <si>
    <t>BAR 1.2_Entwerfen II - Basisprojekt</t>
  </si>
  <si>
    <t>BAR 1.3_Entwerfen III - Kleines Gebäude</t>
  </si>
  <si>
    <t>BAR 1.4_Entwerfen im Ensemble</t>
  </si>
  <si>
    <t>BAR 1.5_Großes Gebäude</t>
  </si>
  <si>
    <t>BAR 1.6.1_Bachelorthesis</t>
  </si>
  <si>
    <t>BAR 1.6.2_Kolloquium</t>
  </si>
  <si>
    <t>Technik und Wissenschaften</t>
  </si>
  <si>
    <t>BAR 2.1_Tragwerkslehre I - Grundlagen</t>
  </si>
  <si>
    <t>BAR 2.2_Tragwerkslehre II - Materialtechnologie</t>
  </si>
  <si>
    <t>BAR 2.3_Digitale Darstellungsformen</t>
  </si>
  <si>
    <t>BAR 2.4_Gebäudelehre I</t>
  </si>
  <si>
    <t>BAR 2.5_Gebäudelehre II</t>
  </si>
  <si>
    <t>BAR 2.6_Bachelorthesis-Seminar</t>
  </si>
  <si>
    <t>Konstruieren und Erstellungsprozesse</t>
  </si>
  <si>
    <t>BAR 3.1_Konstruieren I</t>
  </si>
  <si>
    <t>BAR 3.2_Konstruieren II</t>
  </si>
  <si>
    <t>BAR 3.3_Konstruieren III</t>
  </si>
  <si>
    <t>BAR 3.4_Konstruieren IV - Bauphysik</t>
  </si>
  <si>
    <t>BAR 3.5_Konstruieren V</t>
  </si>
  <si>
    <t>BAR 3.6_Konstruieren VI</t>
  </si>
  <si>
    <t>Geschichte, Theorie und Gesellschaft</t>
  </si>
  <si>
    <t>BAR 4.1.2_Bau- und Kunstgeschichte I (Studienleistung)</t>
  </si>
  <si>
    <t>BAR 4.2._Bau- und Kunstgeschichte II</t>
  </si>
  <si>
    <t>BAR 4.3_Architektur im städtischen Kontext</t>
  </si>
  <si>
    <t>BAR 4.4_Architektur im historischen Kontext</t>
  </si>
  <si>
    <t>BAR 4.5_Planungs- und Baurecht I</t>
  </si>
  <si>
    <t>BAR 4.6_Planungs- und Baurecht II</t>
  </si>
  <si>
    <t>Darstellen, Gestalten und Kontext</t>
  </si>
  <si>
    <t>BAR 5.1_Darstellung I</t>
  </si>
  <si>
    <t>BAR 5.2_Darstellung II</t>
  </si>
  <si>
    <t>BAR EX_Exkursion</t>
  </si>
  <si>
    <t>BAR PM1_Fachbereich Gestaltung Interdisziplinäre Projektwoche I</t>
  </si>
  <si>
    <t>BAR PM2_Fachbereich Gestaltung Interdisziplinäre Projektwoche II</t>
  </si>
  <si>
    <t>Wahlpflichtmodule Architektur</t>
  </si>
  <si>
    <t>BAR WM1_Darstellungsstrategien</t>
  </si>
  <si>
    <t>BAR WM2_Präsentationsstrategien</t>
  </si>
  <si>
    <t>BAR WM3_ Tragwerksentwicklung</t>
  </si>
  <si>
    <t>BAR WM4_Kontext Architektur und Landschaft</t>
  </si>
  <si>
    <t>BAR WM5_Kulturelle Kompetenz</t>
  </si>
  <si>
    <t>BAR WM6_Sondergebiete der Gebäudelehre</t>
  </si>
  <si>
    <t>BAR WM7_Zeichnen für Architekten</t>
  </si>
  <si>
    <t>BAR WM8_Entwurfsstrategien</t>
  </si>
  <si>
    <t>BAR WM9_Sonderthemen im historischen Kontext</t>
  </si>
  <si>
    <t>BAR WM10_Sonderthemen der Technologie</t>
  </si>
  <si>
    <t>BAR WM11_Entwerfen in Holzbauweisen</t>
  </si>
  <si>
    <t>BAR WM12_Buliding Information Modeling</t>
  </si>
  <si>
    <t>BAR WM13_Campus Credits</t>
  </si>
  <si>
    <t>BAR WM14_Sonderthemen der Architektur</t>
  </si>
  <si>
    <t>BAR WM15_Dokumentation, Reflexion</t>
  </si>
  <si>
    <t>BAR WM16_Gestalten im Detail</t>
  </si>
  <si>
    <t>BAR WM17_Workshop und Symposien</t>
  </si>
  <si>
    <t>BAR WM18_Studentische Wettbewerbe</t>
  </si>
  <si>
    <t>BAR WM19_Künstlerisches Gestalten</t>
  </si>
  <si>
    <t>Wahlpflichtmodule des Fachbereich Gestaltung</t>
  </si>
  <si>
    <t>BID2_Physical Computing</t>
  </si>
  <si>
    <t>BID2_Typografie II</t>
  </si>
  <si>
    <t>BID2_Designgeschichte</t>
  </si>
  <si>
    <t>BID2_Kommunikation / Vertiefung: Moderation und Konfliktberatung</t>
  </si>
  <si>
    <t>BID2_Kommunikation / Vertiefung: Werbung und Konsum</t>
  </si>
  <si>
    <t>BID2_Kreativstrategien</t>
  </si>
  <si>
    <t>BID2_IMD Exist: Startup Lab &amp; Gründerseminar</t>
  </si>
  <si>
    <t>BID2_Literaturlabor</t>
  </si>
  <si>
    <t>BID2_Mediengeschichte / Medientheorie</t>
  </si>
  <si>
    <t>BID2_Soundlabor II</t>
  </si>
  <si>
    <t>BID2_Audio-Lab</t>
  </si>
  <si>
    <t>BID2_Lichtgestaltung</t>
  </si>
  <si>
    <t>BID2_Smart Fashion</t>
  </si>
  <si>
    <t>BID2_ Animationsprinzipien</t>
  </si>
  <si>
    <t>BID2_Concept Art</t>
  </si>
  <si>
    <t>BID2_Filmisches Erzählen</t>
  </si>
  <si>
    <t>BID2_Zeichnen Storytelling</t>
  </si>
  <si>
    <t>BID2_Generatives Gestalten 2D &amp; 3D</t>
  </si>
  <si>
    <t>BINA1_Entwerfen und Raumkonzepte</t>
  </si>
  <si>
    <t>BINA1_Entwerfen und technischer Ausbau</t>
  </si>
  <si>
    <t>BINA1_Möbel und Objekt</t>
  </si>
  <si>
    <t>BINA3_Ausbaukonstruktion I</t>
  </si>
  <si>
    <t>BKD1_Zeitbasierte Medien Entwurf</t>
  </si>
  <si>
    <t>BKD1_Externe Projekte (Anwendung)</t>
  </si>
  <si>
    <t>BKD1_Externe Projekte (Vertiefung)</t>
  </si>
  <si>
    <t>BKD1_Externe Projekte (Schwerpunkt)</t>
  </si>
  <si>
    <t>BKD2_Zeichnen / Entwurf I</t>
  </si>
  <si>
    <t>BKD2_Zeichnerische Wahrnehmung</t>
  </si>
  <si>
    <t>BKD2_Gestaltungsgrundlagen 2D</t>
  </si>
  <si>
    <t>BKD2_Zeichen / Entwurf II</t>
  </si>
  <si>
    <t>BKD4_Kunst-, Kultur-,Design- und Kommunikationswissenschaft I</t>
  </si>
  <si>
    <t>BKD4_Kunst-, Kultur-,Design- und Kommunikationswissenschaft II</t>
  </si>
  <si>
    <t>BKD4_Kunst-, Kultur-,Design- und Kommunikationswissenschaft III</t>
  </si>
  <si>
    <t>BKD4_Kultur- und Kreativwirtschaft</t>
  </si>
  <si>
    <t>Zeichnerische Gestaltung, Illustration</t>
  </si>
  <si>
    <t>Zeichnerische Gestaltung, Illustration (Studienleistung)</t>
  </si>
  <si>
    <t>Fachangewandtes Zeichnen I</t>
  </si>
  <si>
    <t>Fachangewandtes Zeichnen II</t>
  </si>
  <si>
    <t>Fachangewandtes Zeichnen III</t>
  </si>
  <si>
    <t>Textiltechnologie</t>
  </si>
  <si>
    <t>Kunst-, Design- und Kulturwissenschaften / Modewissenschaft und Theorie</t>
  </si>
  <si>
    <t>Kunst-, Design- und Kulturwissenschaften / Modewissenschaft und Theorie (Studienleistung)</t>
  </si>
  <si>
    <t>Freiwillige, zusätzliche Leistungen</t>
  </si>
  <si>
    <t>Berufspädagogik 1</t>
  </si>
  <si>
    <t>Berufspädagogik 2</t>
  </si>
  <si>
    <t>Deutsch A1 - Teil 1</t>
  </si>
  <si>
    <t>Deutsch A1 - Teil 2</t>
  </si>
  <si>
    <t>Schwedisch A1 - Teil 1</t>
  </si>
  <si>
    <t>Schwedisch A1 - Teil 2</t>
  </si>
  <si>
    <t>Französisch A1 - Teil 1</t>
  </si>
  <si>
    <t>Französisch A1 - Teil 2</t>
  </si>
  <si>
    <t>Italienisch A1 - Teil 1</t>
  </si>
  <si>
    <t>Italienisch A1 - Teil 2</t>
  </si>
  <si>
    <t>Chinesisch A1 - Teil 1</t>
  </si>
  <si>
    <t>Chinesisch A1 - Teil 2</t>
  </si>
  <si>
    <t>Chinesisch A2 - Teil 1</t>
  </si>
  <si>
    <t>Chinesisch A2 - Teil 2</t>
  </si>
  <si>
    <t>Spanisch A1 - Teil 1</t>
  </si>
  <si>
    <t>Spanisch A1 - Teil 2</t>
  </si>
  <si>
    <t>Spanisch A2 - Teil 1</t>
  </si>
  <si>
    <t>Spanisch A2 - Teil 2</t>
  </si>
  <si>
    <t xml:space="preserve">lfd Nr. </t>
  </si>
  <si>
    <t>Bachelor of Arts / Architektur / PO Version 2019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</si>
  <si>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</si>
  <si>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</si>
  <si>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</si>
  <si>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</si>
  <si>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</si>
  <si>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BAR 4.1.1_ Architekturzeichnung</t>
  </si>
  <si>
    <t>Abschlussarbeit</t>
  </si>
  <si>
    <t>Praktische Vorbildung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</si>
</sst>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Semester&quot;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lwyn New Lt"/>
      <family val="2"/>
    </font>
    <font>
      <b/>
      <sz val="10"/>
      <name val="Alwyn New Lt"/>
      <family val="2"/>
    </font>
    <font>
      <b/>
      <sz val="9"/>
      <color indexed="8"/>
      <name val="Alwyn New Lt"/>
      <family val="2"/>
    </font>
    <font>
      <sz val="10"/>
      <name val="Alwyn New L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Protection="1"/>
    <xf numFmtId="0" fontId="0" fillId="0" borderId="0" xfId="0" applyProtection="1"/>
    <xf numFmtId="0" fontId="0" fillId="0" borderId="7" xfId="0" applyFont="1" applyBorder="1" applyAlignment="1" applyProtection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164" fontId="2" fillId="0" borderId="11" xfId="0" applyNumberFormat="1" applyFont="1" applyBorder="1" applyAlignment="1" applyProtection="1">
      <alignment horizontal="left" vertical="center" wrapText="1" shrinkToFit="1"/>
    </xf>
    <xf numFmtId="0" fontId="0" fillId="0" borderId="0" xfId="0" applyFont="1" applyBorder="1" applyAlignment="1">
      <alignment horizontal="left"/>
    </xf>
    <xf numFmtId="0" fontId="14" fillId="0" borderId="14" xfId="0" applyFont="1" applyBorder="1" applyAlignment="1">
      <alignment horizontal="left" vertical="center" wrapText="1" readingOrder="1"/>
    </xf>
    <xf numFmtId="0" fontId="15" fillId="0" borderId="7" xfId="0" applyFont="1" applyBorder="1" applyAlignment="1">
      <alignment horizontal="left" readingOrder="1"/>
    </xf>
    <xf numFmtId="0" fontId="15" fillId="0" borderId="9" xfId="0" applyFont="1" applyBorder="1" applyAlignment="1"/>
    <xf numFmtId="0" fontId="12" fillId="0" borderId="13" xfId="0" applyFont="1" applyBorder="1" applyAlignment="1">
      <alignment horizontal="center" vertical="center" wrapText="1"/>
    </xf>
    <xf numFmtId="0" fontId="13" fillId="0" borderId="9" xfId="0" applyFont="1" applyBorder="1" applyAlignment="1"/>
    <xf numFmtId="0" fontId="15" fillId="0" borderId="7" xfId="0" applyFont="1" applyBorder="1" applyAlignment="1"/>
    <xf numFmtId="0" fontId="0" fillId="2" borderId="7" xfId="0" applyFont="1" applyFill="1" applyBorder="1" applyAlignment="1" applyProtection="1">
      <alignment horizontal="center" vertical="top" wrapText="1" shrinkToFit="1"/>
    </xf>
    <xf numFmtId="0" fontId="0" fillId="2" borderId="7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</xf>
    <xf numFmtId="0" fontId="7" fillId="3" borderId="7" xfId="0" applyFont="1" applyFill="1" applyBorder="1" applyAlignment="1" applyProtection="1">
      <alignment horizontal="center" vertical="top" wrapText="1" shrinkToFit="1"/>
    </xf>
    <xf numFmtId="0" fontId="2" fillId="3" borderId="7" xfId="0" applyFont="1" applyFill="1" applyBorder="1" applyAlignment="1" applyProtection="1">
      <alignment horizontal="center" vertical="top" wrapText="1" shrinkToFit="1"/>
    </xf>
    <xf numFmtId="0" fontId="11" fillId="3" borderId="7" xfId="0" applyFont="1" applyFill="1" applyBorder="1" applyAlignment="1" applyProtection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0" fillId="0" borderId="7" xfId="0" applyBorder="1"/>
    <xf numFmtId="0" fontId="1" fillId="0" borderId="0" xfId="0" applyFont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2" fillId="0" borderId="4" xfId="0" applyFont="1" applyBorder="1" applyAlignment="1" applyProtection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5" xfId="0" applyFont="1" applyBorder="1" applyAlignment="1" applyProtection="1">
      <alignment horizontal="left" vertical="center" wrapText="1" shrinkToFit="1"/>
    </xf>
    <xf numFmtId="49" fontId="2" fillId="0" borderId="6" xfId="0" applyNumberFormat="1" applyFont="1" applyBorder="1" applyAlignment="1" applyProtection="1">
      <alignment horizontal="left" vertical="center" wrapText="1" shrinkToFit="1"/>
    </xf>
    <xf numFmtId="0" fontId="2" fillId="0" borderId="10" xfId="0" applyFont="1" applyBorder="1" applyAlignment="1" applyProtection="1">
      <alignment horizontal="center" vertical="center" wrapText="1" shrinkToFi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 applyProtection="1">
      <alignment horizontal="center" vertical="center" wrapText="1" shrinkToFit="1"/>
    </xf>
    <xf numFmtId="0" fontId="2" fillId="3" borderId="7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top" wrapText="1" shrinkToFit="1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0" borderId="7" xfId="0" applyBorder="1" applyAlignment="1" applyProtection="1">
      <alignment horizontal="left" vertical="top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0" fillId="3" borderId="14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7" xfId="0" applyFont="1" applyBorder="1" applyAlignment="1" applyProtection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710565</xdr:colOff>
      <xdr:row>1</xdr:row>
      <xdr:rowOff>294005</xdr:rowOff>
    </xdr:to>
    <xdr:pic>
      <xdr:nvPicPr>
        <xdr:cNvPr id="11" name="Grafik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F9" sqref="F9:G9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40.285156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26.25" customHeight="1" thickBo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35.1" customHeight="1" x14ac:dyDescent="0.25">
      <c r="A3" s="36" t="s">
        <v>1</v>
      </c>
      <c r="B3" s="36"/>
      <c r="C3" s="37"/>
      <c r="D3" s="37"/>
      <c r="E3" s="37"/>
      <c r="F3" s="37"/>
      <c r="G3" s="37"/>
      <c r="H3" s="37"/>
      <c r="I3" s="37"/>
      <c r="J3" s="37"/>
      <c r="K3" s="37"/>
    </row>
    <row r="4" spans="1:11" ht="35.1" customHeight="1" x14ac:dyDescent="0.25">
      <c r="A4" s="38" t="s">
        <v>2</v>
      </c>
      <c r="B4" s="38"/>
      <c r="C4" s="39"/>
      <c r="D4" s="39"/>
      <c r="E4" s="39"/>
      <c r="F4" s="39"/>
      <c r="G4" s="39"/>
      <c r="H4" s="39"/>
      <c r="I4" s="39"/>
      <c r="J4" s="39"/>
      <c r="K4" s="39"/>
    </row>
    <row r="5" spans="1:11" ht="35.1" customHeight="1" x14ac:dyDescent="0.25">
      <c r="A5" s="38" t="s">
        <v>3</v>
      </c>
      <c r="B5" s="38"/>
      <c r="C5" s="39"/>
      <c r="D5" s="39"/>
      <c r="E5" s="39"/>
      <c r="F5" s="39"/>
      <c r="G5" s="39"/>
      <c r="H5" s="39"/>
      <c r="I5" s="39"/>
      <c r="J5" s="39"/>
      <c r="K5" s="39"/>
    </row>
    <row r="6" spans="1:11" ht="28.5" customHeight="1" x14ac:dyDescent="0.25">
      <c r="A6" s="38" t="s">
        <v>30</v>
      </c>
      <c r="B6" s="38"/>
      <c r="C6" s="39"/>
      <c r="D6" s="39"/>
      <c r="E6" s="39"/>
      <c r="F6" s="39"/>
      <c r="G6" s="39"/>
      <c r="H6" s="39"/>
      <c r="I6" s="39"/>
      <c r="J6" s="39"/>
      <c r="K6" s="39"/>
    </row>
    <row r="7" spans="1:11" ht="38.25" customHeight="1" x14ac:dyDescent="0.25">
      <c r="A7" s="40" t="s">
        <v>4</v>
      </c>
      <c r="B7" s="40"/>
      <c r="C7" s="41" t="s">
        <v>151</v>
      </c>
      <c r="D7" s="41"/>
      <c r="E7" s="41"/>
      <c r="F7" s="41"/>
      <c r="G7" s="41"/>
      <c r="H7" s="41"/>
      <c r="I7" s="42" t="s">
        <v>5</v>
      </c>
      <c r="J7" s="42"/>
      <c r="K7" s="10">
        <v>6</v>
      </c>
    </row>
    <row r="8" spans="1:11" ht="15.75" customHeight="1" x14ac:dyDescent="0.25">
      <c r="A8" s="44" t="s">
        <v>6</v>
      </c>
      <c r="B8" s="44"/>
      <c r="C8" s="44"/>
      <c r="D8" s="44"/>
      <c r="E8" s="44"/>
      <c r="F8" s="44"/>
      <c r="G8" s="44"/>
      <c r="H8" s="45" t="s">
        <v>154</v>
      </c>
      <c r="I8" s="45"/>
      <c r="J8" s="45"/>
      <c r="K8" s="45"/>
    </row>
    <row r="9" spans="1:11" ht="15.75" customHeight="1" x14ac:dyDescent="0.25">
      <c r="A9" s="44" t="s">
        <v>7</v>
      </c>
      <c r="B9" s="44"/>
      <c r="C9" s="44"/>
      <c r="D9" s="44"/>
      <c r="E9" s="44"/>
      <c r="F9" s="44" t="s">
        <v>8</v>
      </c>
      <c r="G9" s="44"/>
      <c r="H9" s="45"/>
      <c r="I9" s="45"/>
      <c r="J9" s="45"/>
      <c r="K9" s="45"/>
    </row>
    <row r="10" spans="1:11" ht="86.25" customHeight="1" x14ac:dyDescent="0.25">
      <c r="A10" s="46" t="s">
        <v>9</v>
      </c>
      <c r="B10" s="46"/>
      <c r="C10" s="18" t="s">
        <v>10</v>
      </c>
      <c r="D10" s="18" t="s">
        <v>11</v>
      </c>
      <c r="E10" s="18" t="s">
        <v>12</v>
      </c>
      <c r="F10" s="19" t="s">
        <v>13</v>
      </c>
      <c r="G10" s="20" t="s">
        <v>14</v>
      </c>
      <c r="H10" s="24" t="s">
        <v>15</v>
      </c>
      <c r="I10" s="25" t="s">
        <v>155</v>
      </c>
      <c r="J10" s="25" t="s">
        <v>16</v>
      </c>
      <c r="K10" s="26" t="s">
        <v>17</v>
      </c>
    </row>
    <row r="11" spans="1:11" ht="15.75" x14ac:dyDescent="0.25">
      <c r="A11" s="43"/>
      <c r="B11" s="43"/>
      <c r="C11" s="21"/>
      <c r="D11" s="22"/>
      <c r="E11" s="22"/>
      <c r="F11" s="22"/>
      <c r="G11" s="23" t="str">
        <f>IF(F11&gt;0,LEFT(TEXT(VLOOKUP($F11,'Prüfungen Studiengang'!$A$1:$C$2004,2,FALSE),0)&amp;" / "&amp;TEXT(VLOOKUP($F11,'Prüfungen Studiengang'!$A$1:$C$2004,3,FALSE),0),60),"")</f>
        <v/>
      </c>
      <c r="H11" s="27"/>
      <c r="I11" s="28" t="str">
        <f>IF(F11&gt;0,LEFT(TEXT(VLOOKUP($F11,'Prüfungen Studiengang'!$A$1:$D$2004,4,FALSE),0),60),"")</f>
        <v/>
      </c>
      <c r="J11" s="29"/>
      <c r="K11" s="30"/>
    </row>
    <row r="12" spans="1:11" ht="15.75" x14ac:dyDescent="0.25">
      <c r="A12" s="43"/>
      <c r="B12" s="43"/>
      <c r="C12" s="21"/>
      <c r="D12" s="22"/>
      <c r="E12" s="22"/>
      <c r="F12" s="22"/>
      <c r="G12" s="23" t="str">
        <f>IF(F12&gt;0,LEFT(TEXT(VLOOKUP($F12,'Prüfungen Studiengang'!$A$1:$C$2004,2,FALSE),0)&amp;" / "&amp;TEXT(VLOOKUP($F12,'Prüfungen Studiengang'!$A$1:$C$2004,3,FALSE),0),60),"")</f>
        <v/>
      </c>
      <c r="H12" s="27"/>
      <c r="I12" s="28" t="str">
        <f>IF(F12&gt;0,LEFT(TEXT(VLOOKUP($F12,'Prüfungen Studiengang'!$A$1:$D$2004,4,FALSE),0),60),"")</f>
        <v/>
      </c>
      <c r="J12" s="29"/>
      <c r="K12" s="30"/>
    </row>
    <row r="13" spans="1:11" ht="15.75" x14ac:dyDescent="0.25">
      <c r="A13" s="43"/>
      <c r="B13" s="43"/>
      <c r="C13" s="21"/>
      <c r="D13" s="22"/>
      <c r="E13" s="22"/>
      <c r="F13" s="22"/>
      <c r="G13" s="23" t="str">
        <f>IF(F13&gt;0,LEFT(TEXT(VLOOKUP($F13,'Prüfungen Studiengang'!$A$1:$C$2004,2,FALSE),0)&amp;" / "&amp;TEXT(VLOOKUP($F13,'Prüfungen Studiengang'!$A$1:$C$2004,3,FALSE),0),60),"")</f>
        <v/>
      </c>
      <c r="H13" s="27"/>
      <c r="I13" s="28" t="str">
        <f>IF(F13&gt;0,LEFT(TEXT(VLOOKUP($F13,'Prüfungen Studiengang'!$A$1:$D$2004,4,FALSE),0),60),"")</f>
        <v/>
      </c>
      <c r="J13" s="29"/>
      <c r="K13" s="30"/>
    </row>
    <row r="14" spans="1:11" ht="15.75" x14ac:dyDescent="0.25">
      <c r="A14" s="43"/>
      <c r="B14" s="43"/>
      <c r="C14" s="21"/>
      <c r="D14" s="22"/>
      <c r="E14" s="22"/>
      <c r="F14" s="22"/>
      <c r="G14" s="23" t="str">
        <f>IF(F14&gt;0,LEFT(TEXT(VLOOKUP($F14,'Prüfungen Studiengang'!$A$1:$C$2004,2,FALSE),0)&amp;" / "&amp;TEXT(VLOOKUP($F14,'Prüfungen Studiengang'!$A$1:$C$2004,3,FALSE),0),60),"")</f>
        <v/>
      </c>
      <c r="H14" s="27"/>
      <c r="I14" s="28" t="str">
        <f>IF(F14&gt;0,LEFT(TEXT(VLOOKUP($F14,'Prüfungen Studiengang'!$A$1:$D$2004,4,FALSE),0),60),"")</f>
        <v/>
      </c>
      <c r="J14" s="29"/>
      <c r="K14" s="30"/>
    </row>
    <row r="15" spans="1:11" ht="15.75" x14ac:dyDescent="0.25">
      <c r="A15" s="43"/>
      <c r="B15" s="43"/>
      <c r="C15" s="21"/>
      <c r="D15" s="22"/>
      <c r="E15" s="22"/>
      <c r="F15" s="22"/>
      <c r="G15" s="23" t="str">
        <f>IF(F15&gt;0,LEFT(TEXT(VLOOKUP($F15,'Prüfungen Studiengang'!$A$1:$C$2004,2,FALSE),0)&amp;" / "&amp;TEXT(VLOOKUP($F15,'Prüfungen Studiengang'!$A$1:$C$2004,3,FALSE),0),60),"")</f>
        <v/>
      </c>
      <c r="H15" s="27"/>
      <c r="I15" s="28" t="str">
        <f>IF(F15&gt;0,LEFT(TEXT(VLOOKUP($F15,'Prüfungen Studiengang'!$A$1:$D$2004,4,FALSE),0),60),"")</f>
        <v/>
      </c>
      <c r="J15" s="29"/>
      <c r="K15" s="30"/>
    </row>
    <row r="16" spans="1:11" ht="15.75" x14ac:dyDescent="0.25">
      <c r="A16" s="43"/>
      <c r="B16" s="43"/>
      <c r="C16" s="21"/>
      <c r="D16" s="22"/>
      <c r="E16" s="22"/>
      <c r="F16" s="22"/>
      <c r="G16" s="23" t="str">
        <f>IF(F16&gt;0,LEFT(TEXT(VLOOKUP($F16,'Prüfungen Studiengang'!$A$1:$C$2004,2,FALSE),0)&amp;" / "&amp;TEXT(VLOOKUP($F16,'Prüfungen Studiengang'!$A$1:$C$2004,3,FALSE),0),60),"")</f>
        <v/>
      </c>
      <c r="H16" s="27"/>
      <c r="I16" s="28" t="str">
        <f>IF(F16&gt;0,LEFT(TEXT(VLOOKUP($F16,'Prüfungen Studiengang'!$A$1:$D$2004,4,FALSE),0),60),"")</f>
        <v/>
      </c>
      <c r="J16" s="29"/>
      <c r="K16" s="30"/>
    </row>
    <row r="17" spans="1:11" ht="15.75" x14ac:dyDescent="0.25">
      <c r="A17" s="43"/>
      <c r="B17" s="43"/>
      <c r="C17" s="21"/>
      <c r="D17" s="22"/>
      <c r="E17" s="22"/>
      <c r="F17" s="22"/>
      <c r="G17" s="23" t="str">
        <f>IF(F17&gt;0,LEFT(TEXT(VLOOKUP($F17,'Prüfungen Studiengang'!$A$1:$C$2004,2,FALSE),0)&amp;" / "&amp;TEXT(VLOOKUP($F17,'Prüfungen Studiengang'!$A$1:$C$2004,3,FALSE),0),60),"")</f>
        <v/>
      </c>
      <c r="H17" s="27"/>
      <c r="I17" s="28" t="str">
        <f>IF(F17&gt;0,LEFT(TEXT(VLOOKUP($F17,'Prüfungen Studiengang'!$A$1:$D$2004,4,FALSE),0),60),"")</f>
        <v/>
      </c>
      <c r="J17" s="29"/>
      <c r="K17" s="30"/>
    </row>
    <row r="18" spans="1:11" ht="15.75" x14ac:dyDescent="0.25">
      <c r="A18" s="43"/>
      <c r="B18" s="43"/>
      <c r="C18" s="21"/>
      <c r="D18" s="22"/>
      <c r="E18" s="22"/>
      <c r="F18" s="22"/>
      <c r="G18" s="23" t="str">
        <f>IF(F18&gt;0,LEFT(TEXT(VLOOKUP($F18,'Prüfungen Studiengang'!$A$1:$C$2004,2,FALSE),0)&amp;" / "&amp;TEXT(VLOOKUP($F18,'Prüfungen Studiengang'!$A$1:$C$2004,3,FALSE),0),60),"")</f>
        <v/>
      </c>
      <c r="H18" s="27"/>
      <c r="I18" s="28" t="str">
        <f>IF(F18&gt;0,LEFT(TEXT(VLOOKUP($F18,'Prüfungen Studiengang'!$A$1:$D$2004,4,FALSE),0),60),"")</f>
        <v/>
      </c>
      <c r="J18" s="29"/>
      <c r="K18" s="30"/>
    </row>
    <row r="19" spans="1:11" ht="15.75" x14ac:dyDescent="0.25">
      <c r="A19" s="43"/>
      <c r="B19" s="43"/>
      <c r="C19" s="21"/>
      <c r="D19" s="22"/>
      <c r="E19" s="22"/>
      <c r="F19" s="22"/>
      <c r="G19" s="23" t="str">
        <f>IF(F19&gt;0,LEFT(TEXT(VLOOKUP($F19,'Prüfungen Studiengang'!$A$1:$C$2004,2,FALSE),0)&amp;" / "&amp;TEXT(VLOOKUP($F19,'Prüfungen Studiengang'!$A$1:$C$2004,3,FALSE),0),60),"")</f>
        <v/>
      </c>
      <c r="H19" s="27"/>
      <c r="I19" s="28" t="str">
        <f>IF(F19&gt;0,LEFT(TEXT(VLOOKUP($F19,'Prüfungen Studiengang'!$A$1:$D$2004,4,FALSE),0),60),"")</f>
        <v/>
      </c>
      <c r="J19" s="29"/>
      <c r="K19" s="30"/>
    </row>
    <row r="20" spans="1:11" ht="15.75" x14ac:dyDescent="0.25">
      <c r="A20" s="43"/>
      <c r="B20" s="43"/>
      <c r="C20" s="21"/>
      <c r="D20" s="22"/>
      <c r="E20" s="22"/>
      <c r="F20" s="22"/>
      <c r="G20" s="23" t="str">
        <f>IF(F20&gt;0,LEFT(TEXT(VLOOKUP($F20,'Prüfungen Studiengang'!$A$1:$C$2004,2,FALSE),0)&amp;" / "&amp;TEXT(VLOOKUP($F20,'Prüfungen Studiengang'!$A$1:$C$2004,3,FALSE),0),60),"")</f>
        <v/>
      </c>
      <c r="H20" s="27"/>
      <c r="I20" s="28" t="str">
        <f>IF(F20&gt;0,LEFT(TEXT(VLOOKUP($F20,'Prüfungen Studiengang'!$A$1:$D$2004,4,FALSE),0),60),"")</f>
        <v/>
      </c>
      <c r="J20" s="29"/>
      <c r="K20" s="30"/>
    </row>
    <row r="21" spans="1:11" ht="15.75" x14ac:dyDescent="0.25">
      <c r="A21" s="43"/>
      <c r="B21" s="43"/>
      <c r="C21" s="21"/>
      <c r="D21" s="22"/>
      <c r="E21" s="22"/>
      <c r="F21" s="22"/>
      <c r="G21" s="23" t="str">
        <f>IF(F21&gt;0,LEFT(TEXT(VLOOKUP($F21,'Prüfungen Studiengang'!$A$1:$C$2004,2,FALSE),0)&amp;" / "&amp;TEXT(VLOOKUP($F21,'Prüfungen Studiengang'!$A$1:$C$2004,3,FALSE),0),60),"")</f>
        <v/>
      </c>
      <c r="H21" s="27"/>
      <c r="I21" s="28" t="str">
        <f>IF(F21&gt;0,LEFT(TEXT(VLOOKUP($F21,'Prüfungen Studiengang'!$A$1:$D$2004,4,FALSE),0),60),"")</f>
        <v/>
      </c>
      <c r="J21" s="29"/>
      <c r="K21" s="30"/>
    </row>
    <row r="22" spans="1:11" ht="15.75" x14ac:dyDescent="0.25">
      <c r="A22" s="43"/>
      <c r="B22" s="43"/>
      <c r="C22" s="21"/>
      <c r="D22" s="22"/>
      <c r="E22" s="22"/>
      <c r="F22" s="22"/>
      <c r="G22" s="23" t="str">
        <f>IF(F22&gt;0,LEFT(TEXT(VLOOKUP($F22,'Prüfungen Studiengang'!$A$1:$C$2004,2,FALSE),0)&amp;" / "&amp;TEXT(VLOOKUP($F22,'Prüfungen Studiengang'!$A$1:$C$2004,3,FALSE),0),60),"")</f>
        <v/>
      </c>
      <c r="H22" s="27"/>
      <c r="I22" s="28" t="str">
        <f>IF(F22&gt;0,LEFT(TEXT(VLOOKUP($F22,'Prüfungen Studiengang'!$A$1:$D$2004,4,FALSE),0),60),"")</f>
        <v/>
      </c>
      <c r="J22" s="29"/>
      <c r="K22" s="30"/>
    </row>
    <row r="23" spans="1:11" ht="15.75" x14ac:dyDescent="0.25">
      <c r="A23" s="31"/>
      <c r="B23" s="32"/>
      <c r="C23" s="21"/>
      <c r="D23" s="22"/>
      <c r="E23" s="22"/>
      <c r="F23" s="22"/>
      <c r="G23" s="23" t="str">
        <f>IF(F23&gt;0,LEFT(TEXT(VLOOKUP($F23,'Prüfungen Studiengang'!$A$1:$C$2004,2,FALSE),0)&amp;" / "&amp;TEXT(VLOOKUP($F23,'Prüfungen Studiengang'!$A$1:$C$2004,3,FALSE),0),60),"")</f>
        <v/>
      </c>
      <c r="H23" s="27"/>
      <c r="I23" s="28" t="str">
        <f>IF(F23&gt;0,LEFT(TEXT(VLOOKUP($F23,'Prüfungen Studiengang'!$A$1:$D$2004,4,FALSE),0),60),"")</f>
        <v/>
      </c>
      <c r="J23" s="29"/>
      <c r="K23" s="30"/>
    </row>
    <row r="24" spans="1:11" ht="15.75" x14ac:dyDescent="0.25">
      <c r="A24" s="43"/>
      <c r="B24" s="43"/>
      <c r="C24" s="21"/>
      <c r="D24" s="22"/>
      <c r="E24" s="22"/>
      <c r="F24" s="22"/>
      <c r="G24" s="23" t="str">
        <f>IF(F24&gt;0,LEFT(TEXT(VLOOKUP($F24,'Prüfungen Studiengang'!$A$1:$C$2004,2,FALSE),0)&amp;" / "&amp;TEXT(VLOOKUP($F24,'Prüfungen Studiengang'!$A$1:$C$2004,3,FALSE),0),60),"")</f>
        <v/>
      </c>
      <c r="H24" s="27"/>
      <c r="I24" s="28" t="str">
        <f>IF(F24&gt;0,LEFT(TEXT(VLOOKUP($F24,'Prüfungen Studiengang'!$A$1:$D$2004,4,FALSE),0),60),"")</f>
        <v/>
      </c>
      <c r="J24" s="29"/>
      <c r="K24" s="30"/>
    </row>
    <row r="25" spans="1:11" ht="15.75" x14ac:dyDescent="0.25">
      <c r="A25" s="43"/>
      <c r="B25" s="43"/>
      <c r="C25" s="21"/>
      <c r="D25" s="22"/>
      <c r="E25" s="22"/>
      <c r="F25" s="22"/>
      <c r="G25" s="23"/>
      <c r="H25" s="27"/>
      <c r="I25" s="28" t="str">
        <f>IF(F25&gt;0,LEFT(TEXT(VLOOKUP($F25,'Prüfungen Studiengang'!$A$1:$D$2004,4,FALSE),0),60),"")</f>
        <v/>
      </c>
      <c r="J25" s="29"/>
      <c r="K25" s="30"/>
    </row>
    <row r="26" spans="1:11" ht="15.75" x14ac:dyDescent="0.25">
      <c r="A26" s="43"/>
      <c r="B26" s="43"/>
      <c r="C26" s="21"/>
      <c r="D26" s="22"/>
      <c r="E26" s="22"/>
      <c r="F26" s="22"/>
      <c r="G26" s="23"/>
      <c r="H26" s="27"/>
      <c r="I26" s="28" t="str">
        <f>IF(F26&gt;0,LEFT(TEXT(VLOOKUP($F26,'Prüfungen Studiengang'!$A$1:$D$2004,4,FALSE),0),60),"")</f>
        <v/>
      </c>
      <c r="J26" s="29"/>
      <c r="K26" s="30"/>
    </row>
    <row r="27" spans="1:11" ht="15.75" x14ac:dyDescent="0.25">
      <c r="A27" s="43"/>
      <c r="B27" s="43"/>
      <c r="C27" s="21"/>
      <c r="D27" s="22"/>
      <c r="E27" s="22"/>
      <c r="F27" s="22"/>
      <c r="G27" s="23"/>
      <c r="H27" s="27"/>
      <c r="I27" s="28" t="str">
        <f>IF(F27&gt;0,LEFT(TEXT(VLOOKUP($F27,'Prüfungen Studiengang'!$A$1:$D$2004,4,FALSE),0),60),"")</f>
        <v/>
      </c>
      <c r="J27" s="29"/>
      <c r="K27" s="30"/>
    </row>
    <row r="28" spans="1:11" ht="15.75" x14ac:dyDescent="0.25">
      <c r="A28" s="43"/>
      <c r="B28" s="43"/>
      <c r="C28" s="21"/>
      <c r="D28" s="22"/>
      <c r="E28" s="22"/>
      <c r="F28" s="22"/>
      <c r="G28" s="23" t="str">
        <f>IF(F28&gt;0,LEFT(TEXT(VLOOKUP($F28,'Prüfungen Studiengang'!$A$1:$C$2004,2,FALSE),0)&amp;" / "&amp;TEXT(VLOOKUP($F28,'Prüfungen Studiengang'!$A$1:$C$2004,3,FALSE),0),60),"")</f>
        <v/>
      </c>
      <c r="H28" s="27"/>
      <c r="I28" s="28" t="str">
        <f>IF(F28&gt;0,LEFT(TEXT(VLOOKUP($F28,'Prüfungen Studiengang'!$A$1:$D$2004,4,FALSE),0),60),"")</f>
        <v/>
      </c>
      <c r="J28" s="29"/>
      <c r="K28" s="30"/>
    </row>
    <row r="29" spans="1:11" ht="15.75" x14ac:dyDescent="0.25">
      <c r="A29" s="43"/>
      <c r="B29" s="43"/>
      <c r="C29" s="21"/>
      <c r="D29" s="22"/>
      <c r="E29" s="22"/>
      <c r="F29" s="22"/>
      <c r="G29" s="23"/>
      <c r="H29" s="27"/>
      <c r="I29" s="28" t="str">
        <f>IF(F29&gt;0,LEFT(TEXT(VLOOKUP($F29,'Prüfungen Studiengang'!$A$1:$D$2004,4,FALSE),0),60),"")</f>
        <v/>
      </c>
      <c r="J29" s="29"/>
      <c r="K29" s="30"/>
    </row>
    <row r="30" spans="1:11" ht="15.75" x14ac:dyDescent="0.25">
      <c r="A30" s="43"/>
      <c r="B30" s="43"/>
      <c r="C30" s="21"/>
      <c r="D30" s="22"/>
      <c r="E30" s="22"/>
      <c r="F30" s="22"/>
      <c r="G30" s="23" t="str">
        <f>IF(F30&gt;0,LEFT(TEXT(VLOOKUP($F30,'Prüfungen Studiengang'!$A$1:$C$2004,2,FALSE),0)&amp;" / "&amp;TEXT(VLOOKUP($F30,'Prüfungen Studiengang'!$A$1:$C$2004,3,FALSE),0),60),"")</f>
        <v/>
      </c>
      <c r="H30" s="27"/>
      <c r="I30" s="28" t="str">
        <f>IF(F30&gt;0,LEFT(TEXT(VLOOKUP($F30,'Prüfungen Studiengang'!$A$1:$D$2004,4,FALSE),0),60),"")</f>
        <v/>
      </c>
      <c r="J30" s="29"/>
      <c r="K30" s="30"/>
    </row>
    <row r="31" spans="1:11" ht="15.75" x14ac:dyDescent="0.25">
      <c r="A31" s="43"/>
      <c r="B31" s="43"/>
      <c r="C31" s="21"/>
      <c r="D31" s="22"/>
      <c r="E31" s="22"/>
      <c r="F31" s="22"/>
      <c r="G31" s="23" t="str">
        <f>IF(F31&gt;0,LEFT(TEXT(VLOOKUP($F31,'Prüfungen Studiengang'!$A$1:$C$2004,2,FALSE),0)&amp;" / "&amp;TEXT(VLOOKUP($F31,'Prüfungen Studiengang'!$A$1:$C$2004,3,FALSE),0),60),"")</f>
        <v/>
      </c>
      <c r="H31" s="27"/>
      <c r="I31" s="28" t="str">
        <f>IF(F31&gt;0,LEFT(TEXT(VLOOKUP($F31,'Prüfungen Studiengang'!$A$1:$D$2004,4,FALSE),0),60),"")</f>
        <v/>
      </c>
      <c r="J31" s="29"/>
      <c r="K31" s="30"/>
    </row>
    <row r="32" spans="1:11" ht="15.75" x14ac:dyDescent="0.25">
      <c r="A32" s="43"/>
      <c r="B32" s="43"/>
      <c r="C32" s="21"/>
      <c r="D32" s="22"/>
      <c r="E32" s="22"/>
      <c r="F32" s="22"/>
      <c r="G32" s="23" t="str">
        <f>IF(F32&gt;0,LEFT(TEXT(VLOOKUP($F32,'Prüfungen Studiengang'!$A$1:$C$2004,2,FALSE),0)&amp;" / "&amp;TEXT(VLOOKUP($F32,'Prüfungen Studiengang'!$A$1:$C$2004,3,FALSE),0),60),"")</f>
        <v/>
      </c>
      <c r="H32" s="27"/>
      <c r="I32" s="28" t="str">
        <f>IF(F32&gt;0,LEFT(TEXT(VLOOKUP($F32,'Prüfungen Studiengang'!$A$1:$D$2004,4,FALSE),0),60),"")</f>
        <v/>
      </c>
      <c r="J32" s="29"/>
      <c r="K32" s="30"/>
    </row>
    <row r="33" spans="1:11" ht="33.75" customHeight="1" thickBot="1" x14ac:dyDescent="0.3">
      <c r="A33" s="48"/>
      <c r="B33" s="49"/>
      <c r="C33" s="49"/>
      <c r="D33" s="49"/>
      <c r="E33" s="49"/>
      <c r="F33" s="49"/>
      <c r="G33" s="49"/>
      <c r="H33" s="47"/>
      <c r="I33" s="47"/>
      <c r="J33" s="47"/>
      <c r="K33" s="47"/>
    </row>
    <row r="34" spans="1:11" ht="24.75" customHeight="1" x14ac:dyDescent="0.25">
      <c r="A34" s="51" t="s">
        <v>29</v>
      </c>
      <c r="B34" s="51"/>
      <c r="C34" s="51"/>
      <c r="D34" s="51"/>
      <c r="E34" s="51"/>
      <c r="F34" s="51"/>
      <c r="G34" s="51"/>
      <c r="H34" s="53" t="s">
        <v>152</v>
      </c>
      <c r="I34" s="53"/>
      <c r="J34" s="53"/>
      <c r="K34" s="53"/>
    </row>
    <row r="35" spans="1:11" ht="12.6" customHeight="1" x14ac:dyDescent="0.25">
      <c r="A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" customHeight="1" x14ac:dyDescent="0.25">
      <c r="A36" s="3" t="s">
        <v>18</v>
      </c>
      <c r="B36" s="3"/>
      <c r="C36" s="3"/>
      <c r="D36" s="52" t="s">
        <v>19</v>
      </c>
      <c r="E36" s="52"/>
      <c r="F36" s="52"/>
      <c r="G36" s="52"/>
      <c r="H36" s="52"/>
      <c r="I36" s="52"/>
      <c r="J36" s="52"/>
      <c r="K36" s="3"/>
    </row>
    <row r="37" spans="1:11" ht="15" customHeight="1" x14ac:dyDescent="0.25">
      <c r="A37" s="3"/>
      <c r="B37" s="3"/>
      <c r="C37" s="3"/>
      <c r="D37" s="52" t="s">
        <v>20</v>
      </c>
      <c r="E37" s="52"/>
      <c r="F37" s="52"/>
      <c r="G37" s="52"/>
      <c r="H37" s="52"/>
      <c r="I37" s="52"/>
      <c r="J37" s="52"/>
      <c r="K37" s="3"/>
    </row>
    <row r="38" spans="1:11" ht="15" customHeight="1" x14ac:dyDescent="0.25">
      <c r="A38" s="4"/>
      <c r="B38" s="4"/>
      <c r="C38" s="4"/>
      <c r="D38" s="4"/>
      <c r="E38" s="4"/>
      <c r="F38" s="4"/>
      <c r="G38" s="4"/>
      <c r="K38" s="4"/>
    </row>
    <row r="39" spans="1:11" ht="15.75" x14ac:dyDescent="0.25">
      <c r="A39" s="3" t="s">
        <v>153</v>
      </c>
      <c r="B39" s="3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4" t="s">
        <v>21</v>
      </c>
      <c r="B40" s="54"/>
      <c r="C40" s="54"/>
      <c r="D40" s="54"/>
      <c r="E40" s="54"/>
      <c r="F40" s="54"/>
      <c r="G40" s="11" t="s">
        <v>22</v>
      </c>
      <c r="H40" s="5"/>
      <c r="I40" s="5"/>
    </row>
    <row r="41" spans="1:11" x14ac:dyDescent="0.25">
      <c r="A41" s="54" t="s">
        <v>23</v>
      </c>
      <c r="B41" s="54"/>
      <c r="C41" s="54"/>
      <c r="D41" s="54"/>
      <c r="E41" s="54"/>
      <c r="F41" s="54"/>
      <c r="G41" s="11" t="s">
        <v>24</v>
      </c>
      <c r="H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</row>
    <row r="43" spans="1:11" ht="15.75" x14ac:dyDescent="0.25">
      <c r="A43" s="6" t="s">
        <v>25</v>
      </c>
      <c r="B43" s="6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37.5" x14ac:dyDescent="0.25">
      <c r="A45" s="8" t="s">
        <v>26</v>
      </c>
      <c r="B45" s="8" t="s">
        <v>27</v>
      </c>
      <c r="C45" s="55" t="s">
        <v>28</v>
      </c>
      <c r="D45" s="55"/>
      <c r="E45" s="55"/>
      <c r="F45" s="55"/>
      <c r="G45" s="55"/>
      <c r="H45" s="55"/>
      <c r="I45" s="55"/>
      <c r="J45" s="55"/>
      <c r="K45" s="55"/>
    </row>
    <row r="46" spans="1:11" ht="30" customHeight="1" x14ac:dyDescent="0.25">
      <c r="A46" s="9"/>
      <c r="B46" s="9"/>
      <c r="C46" s="50"/>
      <c r="D46" s="50"/>
      <c r="E46" s="50"/>
      <c r="F46" s="50"/>
      <c r="G46" s="50"/>
      <c r="H46" s="50"/>
      <c r="I46" s="50"/>
      <c r="J46" s="50"/>
      <c r="K46" s="50"/>
    </row>
    <row r="47" spans="1:11" ht="30" customHeight="1" x14ac:dyDescent="0.25">
      <c r="A47" s="9"/>
      <c r="B47" s="9"/>
      <c r="C47" s="50"/>
      <c r="D47" s="50"/>
      <c r="E47" s="50"/>
      <c r="F47" s="50"/>
      <c r="G47" s="50"/>
      <c r="H47" s="50"/>
      <c r="I47" s="50"/>
      <c r="J47" s="50"/>
      <c r="K47" s="50"/>
    </row>
    <row r="48" spans="1:11" ht="30" customHeight="1" x14ac:dyDescent="0.25">
      <c r="A48" s="9"/>
      <c r="B48" s="9"/>
      <c r="C48" s="50"/>
      <c r="D48" s="50"/>
      <c r="E48" s="50"/>
      <c r="F48" s="50"/>
      <c r="G48" s="50"/>
      <c r="H48" s="50"/>
      <c r="I48" s="50"/>
      <c r="J48" s="50"/>
      <c r="K48" s="50"/>
    </row>
    <row r="49" spans="1:11" ht="30" customHeight="1" x14ac:dyDescent="0.25">
      <c r="A49" s="9"/>
      <c r="B49" s="9"/>
      <c r="C49" s="50"/>
      <c r="D49" s="50"/>
      <c r="E49" s="50"/>
      <c r="F49" s="50"/>
      <c r="G49" s="50"/>
      <c r="H49" s="50"/>
      <c r="I49" s="50"/>
      <c r="J49" s="50"/>
      <c r="K49" s="50"/>
    </row>
    <row r="50" spans="1:11" ht="30" customHeight="1" x14ac:dyDescent="0.25">
      <c r="A50" s="9"/>
      <c r="B50" s="9"/>
      <c r="C50" s="50"/>
      <c r="D50" s="50"/>
      <c r="E50" s="50"/>
      <c r="F50" s="50"/>
      <c r="G50" s="50"/>
      <c r="H50" s="50"/>
      <c r="I50" s="50"/>
      <c r="J50" s="50"/>
      <c r="K50" s="50"/>
    </row>
    <row r="51" spans="1:11" ht="30" customHeight="1" x14ac:dyDescent="0.25">
      <c r="A51" s="9"/>
      <c r="B51" s="9"/>
      <c r="C51" s="50"/>
      <c r="D51" s="50"/>
      <c r="E51" s="50"/>
      <c r="F51" s="50"/>
      <c r="G51" s="50"/>
      <c r="H51" s="50"/>
      <c r="I51" s="50"/>
      <c r="J51" s="50"/>
      <c r="K51" s="50"/>
    </row>
    <row r="52" spans="1:11" ht="30" customHeight="1" x14ac:dyDescent="0.25">
      <c r="A52" s="9"/>
      <c r="B52" s="9"/>
      <c r="C52" s="50"/>
      <c r="D52" s="50"/>
      <c r="E52" s="50"/>
      <c r="F52" s="50"/>
      <c r="G52" s="50"/>
      <c r="H52" s="50"/>
      <c r="I52" s="50"/>
      <c r="J52" s="50"/>
      <c r="K52" s="50"/>
    </row>
    <row r="53" spans="1:11" ht="30" customHeight="1" x14ac:dyDescent="0.25">
      <c r="A53" s="9"/>
      <c r="B53" s="9"/>
      <c r="C53" s="50"/>
      <c r="D53" s="50"/>
      <c r="E53" s="50"/>
      <c r="F53" s="50"/>
      <c r="G53" s="50"/>
      <c r="H53" s="50"/>
      <c r="I53" s="50"/>
      <c r="J53" s="50"/>
      <c r="K53" s="50"/>
    </row>
    <row r="54" spans="1:11" ht="30" customHeight="1" x14ac:dyDescent="0.25">
      <c r="A54" s="9"/>
      <c r="B54" s="9"/>
      <c r="C54" s="50"/>
      <c r="D54" s="50"/>
      <c r="E54" s="50"/>
      <c r="F54" s="50"/>
      <c r="G54" s="50"/>
      <c r="H54" s="50"/>
      <c r="I54" s="50"/>
      <c r="J54" s="50"/>
      <c r="K54" s="50"/>
    </row>
  </sheetData>
  <sheetProtection algorithmName="SHA-512" hashValue="uhfsHjZD3fwGxQFqW0Cx6QMiXWHU/vqwHJdON+HP7UX5SCfxAXHivzdFVjrIniG5zpe7d531ORaVkPbAJw1H9w==" saltValue="2hInj0RmgUWrQMGnr61iJQ==" spinCount="100000" sheet="1" objects="1" scenarios="1"/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C51:K51"/>
    <mergeCell ref="C52:K52"/>
    <mergeCell ref="C53:K53"/>
    <mergeCell ref="C54:K54"/>
    <mergeCell ref="C50:K50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A5:B5"/>
    <mergeCell ref="C5:K5"/>
    <mergeCell ref="A6:B6"/>
    <mergeCell ref="C6:K6"/>
    <mergeCell ref="A7:B7"/>
    <mergeCell ref="C7:H7"/>
    <mergeCell ref="I7:J7"/>
    <mergeCell ref="A1:K1"/>
    <mergeCell ref="A2:K2"/>
    <mergeCell ref="A3:B3"/>
    <mergeCell ref="C3:K3"/>
    <mergeCell ref="A4:B4"/>
    <mergeCell ref="C4:K4"/>
  </mergeCells>
  <dataValidations count="1">
    <dataValidation type="list" showInputMessage="1" showErrorMessage="1" sqref="H11:H32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0"/>
  <sheetViews>
    <sheetView workbookViewId="0">
      <selection activeCell="B12" sqref="B12"/>
    </sheetView>
  </sheetViews>
  <sheetFormatPr baseColWidth="10" defaultRowHeight="15" x14ac:dyDescent="0.25"/>
  <cols>
    <col min="2" max="2" width="64.140625" customWidth="1"/>
  </cols>
  <sheetData>
    <row r="1" spans="1:4" ht="24" x14ac:dyDescent="0.25">
      <c r="A1" t="s">
        <v>150</v>
      </c>
      <c r="B1" s="15" t="s">
        <v>31</v>
      </c>
      <c r="C1" s="12" t="s">
        <v>32</v>
      </c>
      <c r="D1" s="12" t="s">
        <v>156</v>
      </c>
    </row>
    <row r="2" spans="1:4" x14ac:dyDescent="0.25">
      <c r="B2" s="16" t="s">
        <v>33</v>
      </c>
      <c r="C2" s="13"/>
      <c r="D2" s="12"/>
    </row>
    <row r="3" spans="1:4" x14ac:dyDescent="0.25">
      <c r="A3">
        <v>1</v>
      </c>
      <c r="B3" s="14" t="s">
        <v>34</v>
      </c>
      <c r="C3" s="13">
        <v>425</v>
      </c>
      <c r="D3" s="17">
        <v>10</v>
      </c>
    </row>
    <row r="4" spans="1:4" x14ac:dyDescent="0.25">
      <c r="A4">
        <v>2</v>
      </c>
      <c r="B4" s="14" t="s">
        <v>35</v>
      </c>
      <c r="C4" s="13">
        <v>426</v>
      </c>
      <c r="D4" s="17">
        <v>10</v>
      </c>
    </row>
    <row r="5" spans="1:4" x14ac:dyDescent="0.25">
      <c r="A5">
        <v>3</v>
      </c>
      <c r="B5" s="14" t="s">
        <v>36</v>
      </c>
      <c r="C5" s="13">
        <v>427</v>
      </c>
      <c r="D5" s="17">
        <v>10</v>
      </c>
    </row>
    <row r="6" spans="1:4" x14ac:dyDescent="0.25">
      <c r="A6">
        <v>4</v>
      </c>
      <c r="B6" s="14" t="s">
        <v>37</v>
      </c>
      <c r="C6" s="13">
        <v>1038</v>
      </c>
      <c r="D6" s="17">
        <v>10</v>
      </c>
    </row>
    <row r="7" spans="1:4" x14ac:dyDescent="0.25">
      <c r="A7">
        <v>5</v>
      </c>
      <c r="B7" s="14" t="s">
        <v>38</v>
      </c>
      <c r="C7" s="13">
        <v>1039</v>
      </c>
      <c r="D7" s="17">
        <v>10</v>
      </c>
    </row>
    <row r="8" spans="1:4" x14ac:dyDescent="0.25">
      <c r="B8" s="33"/>
      <c r="C8" s="33"/>
      <c r="D8" s="33"/>
    </row>
    <row r="9" spans="1:4" x14ac:dyDescent="0.25">
      <c r="B9" s="16" t="s">
        <v>41</v>
      </c>
      <c r="C9" s="13"/>
      <c r="D9" s="17"/>
    </row>
    <row r="10" spans="1:4" x14ac:dyDescent="0.25">
      <c r="A10">
        <v>6</v>
      </c>
      <c r="B10" s="14" t="s">
        <v>42</v>
      </c>
      <c r="C10" s="13">
        <v>432</v>
      </c>
      <c r="D10" s="17">
        <v>5</v>
      </c>
    </row>
    <row r="11" spans="1:4" x14ac:dyDescent="0.25">
      <c r="A11">
        <v>7</v>
      </c>
      <c r="B11" s="14" t="s">
        <v>43</v>
      </c>
      <c r="C11" s="13">
        <v>433</v>
      </c>
      <c r="D11" s="17">
        <v>5</v>
      </c>
    </row>
    <row r="12" spans="1:4" x14ac:dyDescent="0.25">
      <c r="A12">
        <v>8</v>
      </c>
      <c r="B12" s="14" t="s">
        <v>44</v>
      </c>
      <c r="C12" s="13">
        <v>1040</v>
      </c>
      <c r="D12" s="17">
        <v>5</v>
      </c>
    </row>
    <row r="13" spans="1:4" x14ac:dyDescent="0.25">
      <c r="A13">
        <v>9</v>
      </c>
      <c r="B13" s="14" t="s">
        <v>45</v>
      </c>
      <c r="C13" s="13">
        <v>1041</v>
      </c>
      <c r="D13" s="17">
        <v>5</v>
      </c>
    </row>
    <row r="14" spans="1:4" x14ac:dyDescent="0.25">
      <c r="A14">
        <v>10</v>
      </c>
      <c r="B14" s="14" t="s">
        <v>46</v>
      </c>
      <c r="C14" s="13">
        <v>1042</v>
      </c>
      <c r="D14" s="17">
        <v>5</v>
      </c>
    </row>
    <row r="15" spans="1:4" x14ac:dyDescent="0.25">
      <c r="A15">
        <v>11</v>
      </c>
      <c r="B15" s="14" t="s">
        <v>47</v>
      </c>
      <c r="C15" s="13">
        <v>437</v>
      </c>
      <c r="D15" s="17">
        <v>5</v>
      </c>
    </row>
    <row r="16" spans="1:4" x14ac:dyDescent="0.25">
      <c r="B16" s="14"/>
      <c r="C16" s="13"/>
      <c r="D16" s="17"/>
    </row>
    <row r="17" spans="1:4" x14ac:dyDescent="0.25">
      <c r="B17" s="16" t="s">
        <v>48</v>
      </c>
      <c r="C17" s="13"/>
      <c r="D17" s="17"/>
    </row>
    <row r="18" spans="1:4" x14ac:dyDescent="0.25">
      <c r="A18">
        <v>12</v>
      </c>
      <c r="B18" s="14" t="s">
        <v>49</v>
      </c>
      <c r="C18" s="13">
        <v>438</v>
      </c>
      <c r="D18" s="17">
        <v>5</v>
      </c>
    </row>
    <row r="19" spans="1:4" x14ac:dyDescent="0.25">
      <c r="A19">
        <v>13</v>
      </c>
      <c r="B19" s="14" t="s">
        <v>50</v>
      </c>
      <c r="C19" s="13">
        <v>439</v>
      </c>
      <c r="D19" s="17">
        <v>5</v>
      </c>
    </row>
    <row r="20" spans="1:4" x14ac:dyDescent="0.25">
      <c r="A20">
        <v>14</v>
      </c>
      <c r="B20" s="14" t="s">
        <v>51</v>
      </c>
      <c r="C20" s="13">
        <v>1043</v>
      </c>
      <c r="D20" s="17">
        <v>5</v>
      </c>
    </row>
    <row r="21" spans="1:4" x14ac:dyDescent="0.25">
      <c r="A21">
        <v>15</v>
      </c>
      <c r="B21" s="14" t="s">
        <v>52</v>
      </c>
      <c r="C21" s="13">
        <v>950</v>
      </c>
      <c r="D21" s="17">
        <v>5</v>
      </c>
    </row>
    <row r="22" spans="1:4" x14ac:dyDescent="0.25">
      <c r="A22">
        <v>16</v>
      </c>
      <c r="B22" s="14" t="s">
        <v>53</v>
      </c>
      <c r="C22" s="13">
        <v>442</v>
      </c>
      <c r="D22" s="17">
        <v>5</v>
      </c>
    </row>
    <row r="23" spans="1:4" x14ac:dyDescent="0.25">
      <c r="A23">
        <v>17</v>
      </c>
      <c r="B23" s="14" t="s">
        <v>54</v>
      </c>
      <c r="C23" s="13">
        <v>443</v>
      </c>
      <c r="D23" s="17">
        <v>5</v>
      </c>
    </row>
    <row r="24" spans="1:4" x14ac:dyDescent="0.25">
      <c r="B24" s="14"/>
      <c r="C24" s="13"/>
      <c r="D24" s="17"/>
    </row>
    <row r="25" spans="1:4" x14ac:dyDescent="0.25">
      <c r="B25" s="16" t="s">
        <v>55</v>
      </c>
      <c r="C25" s="13"/>
      <c r="D25" s="17"/>
    </row>
    <row r="26" spans="1:4" x14ac:dyDescent="0.25">
      <c r="A26">
        <v>18</v>
      </c>
      <c r="B26" s="14" t="s">
        <v>157</v>
      </c>
      <c r="C26" s="13">
        <v>1066</v>
      </c>
      <c r="D26" s="17">
        <v>5</v>
      </c>
    </row>
    <row r="27" spans="1:4" x14ac:dyDescent="0.25">
      <c r="A27">
        <v>19</v>
      </c>
      <c r="B27" s="14" t="s">
        <v>56</v>
      </c>
      <c r="C27" s="13">
        <v>1067</v>
      </c>
      <c r="D27" s="17">
        <v>0</v>
      </c>
    </row>
    <row r="28" spans="1:4" x14ac:dyDescent="0.25">
      <c r="A28">
        <v>20</v>
      </c>
      <c r="B28" s="14" t="s">
        <v>57</v>
      </c>
      <c r="C28" s="13">
        <v>1068</v>
      </c>
      <c r="D28" s="17">
        <v>5</v>
      </c>
    </row>
    <row r="29" spans="1:4" x14ac:dyDescent="0.25">
      <c r="A29">
        <v>21</v>
      </c>
      <c r="B29" s="14" t="s">
        <v>58</v>
      </c>
      <c r="C29" s="13">
        <v>1045</v>
      </c>
      <c r="D29" s="17">
        <v>5</v>
      </c>
    </row>
    <row r="30" spans="1:4" x14ac:dyDescent="0.25">
      <c r="A30">
        <v>22</v>
      </c>
      <c r="B30" s="14" t="s">
        <v>59</v>
      </c>
      <c r="C30" s="13">
        <v>1046</v>
      </c>
      <c r="D30" s="17">
        <v>5</v>
      </c>
    </row>
    <row r="31" spans="1:4" x14ac:dyDescent="0.25">
      <c r="A31">
        <v>23</v>
      </c>
      <c r="B31" s="14" t="s">
        <v>60</v>
      </c>
      <c r="C31" s="13">
        <v>1047</v>
      </c>
      <c r="D31" s="17">
        <v>5</v>
      </c>
    </row>
    <row r="32" spans="1:4" x14ac:dyDescent="0.25">
      <c r="A32">
        <v>24</v>
      </c>
      <c r="B32" s="14" t="s">
        <v>61</v>
      </c>
      <c r="C32" s="13">
        <v>1048</v>
      </c>
      <c r="D32" s="17">
        <v>5</v>
      </c>
    </row>
    <row r="33" spans="1:4" x14ac:dyDescent="0.25">
      <c r="B33" s="14"/>
      <c r="C33" s="13"/>
      <c r="D33" s="17"/>
    </row>
    <row r="34" spans="1:4" x14ac:dyDescent="0.25">
      <c r="B34" s="16" t="s">
        <v>62</v>
      </c>
      <c r="C34" s="13"/>
      <c r="D34" s="17"/>
    </row>
    <row r="35" spans="1:4" x14ac:dyDescent="0.25">
      <c r="A35">
        <v>25</v>
      </c>
      <c r="B35" s="14" t="s">
        <v>63</v>
      </c>
      <c r="C35" s="13">
        <v>1049</v>
      </c>
      <c r="D35" s="17">
        <v>5</v>
      </c>
    </row>
    <row r="36" spans="1:4" x14ac:dyDescent="0.25">
      <c r="A36">
        <v>26</v>
      </c>
      <c r="B36" s="14" t="s">
        <v>64</v>
      </c>
      <c r="C36" s="13">
        <v>1050</v>
      </c>
      <c r="D36" s="17">
        <v>5</v>
      </c>
    </row>
    <row r="37" spans="1:4" x14ac:dyDescent="0.25">
      <c r="B37" s="16"/>
      <c r="C37" s="13"/>
      <c r="D37" s="17"/>
    </row>
    <row r="38" spans="1:4" x14ac:dyDescent="0.25">
      <c r="A38">
        <v>27</v>
      </c>
      <c r="B38" s="14" t="s">
        <v>65</v>
      </c>
      <c r="C38" s="13">
        <v>468</v>
      </c>
      <c r="D38" s="17">
        <v>3</v>
      </c>
    </row>
    <row r="39" spans="1:4" x14ac:dyDescent="0.25">
      <c r="A39">
        <v>28</v>
      </c>
      <c r="B39" s="14" t="s">
        <v>66</v>
      </c>
      <c r="C39" s="13">
        <v>469</v>
      </c>
      <c r="D39" s="17">
        <v>3</v>
      </c>
    </row>
    <row r="40" spans="1:4" x14ac:dyDescent="0.25">
      <c r="A40">
        <v>29</v>
      </c>
      <c r="B40" s="14" t="s">
        <v>67</v>
      </c>
      <c r="C40" s="13">
        <v>470</v>
      </c>
      <c r="D40" s="17">
        <v>3</v>
      </c>
    </row>
    <row r="41" spans="1:4" x14ac:dyDescent="0.25">
      <c r="B41" s="14"/>
      <c r="C41" s="13"/>
      <c r="D41" s="17"/>
    </row>
    <row r="42" spans="1:4" x14ac:dyDescent="0.25">
      <c r="B42" s="16" t="s">
        <v>158</v>
      </c>
      <c r="C42" s="13"/>
      <c r="D42" s="17"/>
    </row>
    <row r="43" spans="1:4" x14ac:dyDescent="0.25">
      <c r="A43">
        <v>30</v>
      </c>
      <c r="B43" s="14" t="s">
        <v>39</v>
      </c>
      <c r="C43" s="13">
        <v>1051</v>
      </c>
      <c r="D43" s="17">
        <v>6</v>
      </c>
    </row>
    <row r="44" spans="1:4" x14ac:dyDescent="0.25">
      <c r="A44">
        <v>31</v>
      </c>
      <c r="B44" s="14" t="s">
        <v>40</v>
      </c>
      <c r="C44" s="13">
        <v>1052</v>
      </c>
      <c r="D44" s="17">
        <v>3</v>
      </c>
    </row>
    <row r="45" spans="1:4" x14ac:dyDescent="0.25">
      <c r="A45">
        <v>32</v>
      </c>
      <c r="B45" s="14" t="s">
        <v>159</v>
      </c>
      <c r="C45" s="13">
        <v>1061</v>
      </c>
      <c r="D45" s="17"/>
    </row>
    <row r="46" spans="1:4" x14ac:dyDescent="0.25">
      <c r="B46" s="14"/>
      <c r="C46" s="13"/>
      <c r="D46" s="17"/>
    </row>
    <row r="47" spans="1:4" x14ac:dyDescent="0.25">
      <c r="B47" s="16" t="s">
        <v>68</v>
      </c>
      <c r="C47" s="13"/>
      <c r="D47" s="17"/>
    </row>
    <row r="48" spans="1:4" x14ac:dyDescent="0.25">
      <c r="A48">
        <v>33</v>
      </c>
      <c r="B48" s="14" t="s">
        <v>69</v>
      </c>
      <c r="C48" s="13">
        <v>453</v>
      </c>
      <c r="D48" s="17">
        <v>3</v>
      </c>
    </row>
    <row r="49" spans="1:4" x14ac:dyDescent="0.25">
      <c r="A49">
        <v>34</v>
      </c>
      <c r="B49" s="14" t="s">
        <v>70</v>
      </c>
      <c r="C49" s="13">
        <v>454</v>
      </c>
      <c r="D49" s="17">
        <v>3</v>
      </c>
    </row>
    <row r="50" spans="1:4" x14ac:dyDescent="0.25">
      <c r="A50">
        <v>35</v>
      </c>
      <c r="B50" s="14" t="s">
        <v>71</v>
      </c>
      <c r="C50" s="13">
        <v>455</v>
      </c>
      <c r="D50" s="17">
        <v>3</v>
      </c>
    </row>
    <row r="51" spans="1:4" x14ac:dyDescent="0.25">
      <c r="A51">
        <v>36</v>
      </c>
      <c r="B51" s="14" t="s">
        <v>72</v>
      </c>
      <c r="C51" s="13">
        <v>456</v>
      </c>
      <c r="D51" s="17">
        <v>3</v>
      </c>
    </row>
    <row r="52" spans="1:4" x14ac:dyDescent="0.25">
      <c r="A52">
        <v>37</v>
      </c>
      <c r="B52" s="14" t="s">
        <v>73</v>
      </c>
      <c r="C52" s="13">
        <v>457</v>
      </c>
      <c r="D52" s="17">
        <v>3</v>
      </c>
    </row>
    <row r="53" spans="1:4" x14ac:dyDescent="0.25">
      <c r="A53">
        <v>38</v>
      </c>
      <c r="B53" s="14" t="s">
        <v>74</v>
      </c>
      <c r="C53" s="13">
        <v>458</v>
      </c>
      <c r="D53" s="17">
        <v>3</v>
      </c>
    </row>
    <row r="54" spans="1:4" x14ac:dyDescent="0.25">
      <c r="A54">
        <v>39</v>
      </c>
      <c r="B54" s="14" t="s">
        <v>75</v>
      </c>
      <c r="C54" s="13">
        <v>459</v>
      </c>
      <c r="D54" s="17">
        <v>3</v>
      </c>
    </row>
    <row r="55" spans="1:4" x14ac:dyDescent="0.25">
      <c r="A55">
        <v>40</v>
      </c>
      <c r="B55" s="14" t="s">
        <v>76</v>
      </c>
      <c r="C55" s="13">
        <v>460</v>
      </c>
      <c r="D55" s="17">
        <v>3</v>
      </c>
    </row>
    <row r="56" spans="1:4" x14ac:dyDescent="0.25">
      <c r="A56">
        <v>41</v>
      </c>
      <c r="B56" s="14" t="s">
        <v>77</v>
      </c>
      <c r="C56" s="13">
        <v>461</v>
      </c>
      <c r="D56" s="17">
        <v>3</v>
      </c>
    </row>
    <row r="57" spans="1:4" x14ac:dyDescent="0.25">
      <c r="A57">
        <v>42</v>
      </c>
      <c r="B57" s="14" t="s">
        <v>78</v>
      </c>
      <c r="C57" s="13">
        <v>462</v>
      </c>
      <c r="D57" s="17">
        <v>3</v>
      </c>
    </row>
    <row r="58" spans="1:4" x14ac:dyDescent="0.25">
      <c r="A58">
        <v>43</v>
      </c>
      <c r="B58" s="14" t="s">
        <v>79</v>
      </c>
      <c r="C58" s="13">
        <v>463</v>
      </c>
      <c r="D58" s="17">
        <v>3</v>
      </c>
    </row>
    <row r="59" spans="1:4" x14ac:dyDescent="0.25">
      <c r="A59">
        <v>44</v>
      </c>
      <c r="B59" s="14" t="s">
        <v>80</v>
      </c>
      <c r="C59" s="13">
        <v>464</v>
      </c>
      <c r="D59" s="17">
        <v>3</v>
      </c>
    </row>
    <row r="60" spans="1:4" x14ac:dyDescent="0.25">
      <c r="A60">
        <v>45</v>
      </c>
      <c r="B60" s="14" t="s">
        <v>81</v>
      </c>
      <c r="C60" s="13">
        <v>465</v>
      </c>
      <c r="D60" s="17">
        <v>3</v>
      </c>
    </row>
    <row r="61" spans="1:4" x14ac:dyDescent="0.25">
      <c r="A61">
        <v>46</v>
      </c>
      <c r="B61" s="14" t="s">
        <v>82</v>
      </c>
      <c r="C61" s="13">
        <v>466</v>
      </c>
      <c r="D61" s="17">
        <v>3</v>
      </c>
    </row>
    <row r="62" spans="1:4" x14ac:dyDescent="0.25">
      <c r="A62">
        <v>47</v>
      </c>
      <c r="B62" s="14" t="s">
        <v>83</v>
      </c>
      <c r="C62" s="13">
        <v>467</v>
      </c>
      <c r="D62" s="17">
        <v>3</v>
      </c>
    </row>
    <row r="63" spans="1:4" x14ac:dyDescent="0.25">
      <c r="A63">
        <v>48</v>
      </c>
      <c r="B63" s="14" t="s">
        <v>84</v>
      </c>
      <c r="C63" s="13">
        <v>955</v>
      </c>
      <c r="D63" s="17">
        <v>3</v>
      </c>
    </row>
    <row r="64" spans="1:4" x14ac:dyDescent="0.25">
      <c r="A64">
        <v>49</v>
      </c>
      <c r="B64" s="14" t="s">
        <v>85</v>
      </c>
      <c r="C64" s="13">
        <v>956</v>
      </c>
      <c r="D64" s="17">
        <v>3</v>
      </c>
    </row>
    <row r="65" spans="1:4" x14ac:dyDescent="0.25">
      <c r="A65">
        <v>50</v>
      </c>
      <c r="B65" s="14" t="s">
        <v>86</v>
      </c>
      <c r="C65" s="13">
        <v>957</v>
      </c>
      <c r="D65" s="17">
        <v>3</v>
      </c>
    </row>
    <row r="66" spans="1:4" x14ac:dyDescent="0.25">
      <c r="A66">
        <v>51</v>
      </c>
      <c r="B66" s="14" t="s">
        <v>87</v>
      </c>
      <c r="C66" s="13">
        <v>977</v>
      </c>
      <c r="D66" s="17">
        <v>3</v>
      </c>
    </row>
    <row r="67" spans="1:4" x14ac:dyDescent="0.25">
      <c r="B67" s="14"/>
      <c r="C67" s="13"/>
      <c r="D67" s="17"/>
    </row>
    <row r="68" spans="1:4" x14ac:dyDescent="0.25">
      <c r="B68" s="16" t="s">
        <v>88</v>
      </c>
      <c r="C68" s="13"/>
      <c r="D68" s="17"/>
    </row>
    <row r="69" spans="1:4" x14ac:dyDescent="0.25">
      <c r="A69">
        <v>52</v>
      </c>
      <c r="B69" s="14" t="s">
        <v>89</v>
      </c>
      <c r="C69" s="13">
        <v>565</v>
      </c>
      <c r="D69" s="17">
        <v>3</v>
      </c>
    </row>
    <row r="70" spans="1:4" x14ac:dyDescent="0.25">
      <c r="A70">
        <v>53</v>
      </c>
      <c r="B70" s="17" t="s">
        <v>90</v>
      </c>
      <c r="C70" s="13">
        <v>566</v>
      </c>
      <c r="D70" s="17">
        <v>3</v>
      </c>
    </row>
    <row r="71" spans="1:4" x14ac:dyDescent="0.25">
      <c r="A71">
        <v>54</v>
      </c>
      <c r="B71" s="17" t="s">
        <v>91</v>
      </c>
      <c r="C71" s="13">
        <v>567</v>
      </c>
      <c r="D71" s="17">
        <v>3</v>
      </c>
    </row>
    <row r="72" spans="1:4" x14ac:dyDescent="0.25">
      <c r="A72">
        <v>55</v>
      </c>
      <c r="B72" s="17" t="s">
        <v>92</v>
      </c>
      <c r="C72" s="13">
        <v>568</v>
      </c>
      <c r="D72" s="17">
        <v>3</v>
      </c>
    </row>
    <row r="73" spans="1:4" x14ac:dyDescent="0.25">
      <c r="A73">
        <v>56</v>
      </c>
      <c r="B73" s="17" t="s">
        <v>93</v>
      </c>
      <c r="C73" s="13">
        <v>569</v>
      </c>
      <c r="D73" s="17">
        <v>3</v>
      </c>
    </row>
    <row r="74" spans="1:4" x14ac:dyDescent="0.25">
      <c r="A74">
        <v>57</v>
      </c>
      <c r="B74" s="17" t="s">
        <v>94</v>
      </c>
      <c r="C74" s="13">
        <v>570</v>
      </c>
      <c r="D74" s="17">
        <v>3</v>
      </c>
    </row>
    <row r="75" spans="1:4" x14ac:dyDescent="0.25">
      <c r="A75">
        <v>58</v>
      </c>
      <c r="B75" s="17" t="s">
        <v>95</v>
      </c>
      <c r="C75" s="13">
        <v>571</v>
      </c>
      <c r="D75" s="17">
        <v>3</v>
      </c>
    </row>
    <row r="76" spans="1:4" x14ac:dyDescent="0.25">
      <c r="A76">
        <v>59</v>
      </c>
      <c r="B76" s="17" t="s">
        <v>96</v>
      </c>
      <c r="C76" s="13">
        <v>572</v>
      </c>
      <c r="D76" s="17">
        <v>3</v>
      </c>
    </row>
    <row r="77" spans="1:4" x14ac:dyDescent="0.25">
      <c r="A77">
        <v>60</v>
      </c>
      <c r="B77" s="17" t="s">
        <v>97</v>
      </c>
      <c r="C77" s="13">
        <v>573</v>
      </c>
      <c r="D77" s="17">
        <v>3</v>
      </c>
    </row>
    <row r="78" spans="1:4" x14ac:dyDescent="0.25">
      <c r="A78">
        <v>61</v>
      </c>
      <c r="B78" s="17" t="s">
        <v>98</v>
      </c>
      <c r="C78" s="13">
        <v>574</v>
      </c>
      <c r="D78" s="17">
        <v>3</v>
      </c>
    </row>
    <row r="79" spans="1:4" x14ac:dyDescent="0.25">
      <c r="A79">
        <v>62</v>
      </c>
      <c r="B79" s="17" t="s">
        <v>99</v>
      </c>
      <c r="C79" s="13">
        <v>575</v>
      </c>
      <c r="D79" s="17">
        <v>3</v>
      </c>
    </row>
    <row r="80" spans="1:4" x14ac:dyDescent="0.25">
      <c r="A80">
        <v>63</v>
      </c>
      <c r="B80" s="17" t="s">
        <v>100</v>
      </c>
      <c r="C80" s="13">
        <v>576</v>
      </c>
      <c r="D80" s="17">
        <v>3</v>
      </c>
    </row>
    <row r="81" spans="1:4" x14ac:dyDescent="0.25">
      <c r="A81">
        <v>64</v>
      </c>
      <c r="B81" s="17" t="s">
        <v>101</v>
      </c>
      <c r="C81" s="13">
        <v>577</v>
      </c>
      <c r="D81" s="17">
        <v>3</v>
      </c>
    </row>
    <row r="82" spans="1:4" x14ac:dyDescent="0.25">
      <c r="A82">
        <v>65</v>
      </c>
      <c r="B82" s="17" t="s">
        <v>102</v>
      </c>
      <c r="C82" s="13">
        <v>578</v>
      </c>
      <c r="D82" s="17">
        <v>3</v>
      </c>
    </row>
    <row r="83" spans="1:4" x14ac:dyDescent="0.25">
      <c r="A83">
        <v>66</v>
      </c>
      <c r="B83" s="17" t="s">
        <v>103</v>
      </c>
      <c r="C83" s="13">
        <v>579</v>
      </c>
      <c r="D83" s="17">
        <v>3</v>
      </c>
    </row>
    <row r="84" spans="1:4" x14ac:dyDescent="0.25">
      <c r="A84">
        <v>67</v>
      </c>
      <c r="B84" s="17" t="s">
        <v>104</v>
      </c>
      <c r="C84" s="13">
        <v>580</v>
      </c>
      <c r="D84" s="17">
        <v>3</v>
      </c>
    </row>
    <row r="85" spans="1:4" x14ac:dyDescent="0.25">
      <c r="A85">
        <v>68</v>
      </c>
      <c r="B85" s="17" t="s">
        <v>105</v>
      </c>
      <c r="C85" s="13">
        <v>581</v>
      </c>
      <c r="D85" s="17">
        <v>3</v>
      </c>
    </row>
    <row r="86" spans="1:4" x14ac:dyDescent="0.25">
      <c r="A86">
        <v>69</v>
      </c>
      <c r="B86" s="17" t="s">
        <v>106</v>
      </c>
      <c r="C86" s="13">
        <v>582</v>
      </c>
      <c r="D86" s="17">
        <v>3</v>
      </c>
    </row>
    <row r="87" spans="1:4" x14ac:dyDescent="0.25">
      <c r="A87">
        <v>70</v>
      </c>
      <c r="B87" s="17" t="s">
        <v>107</v>
      </c>
      <c r="C87" s="13">
        <v>471</v>
      </c>
      <c r="D87" s="17">
        <v>10</v>
      </c>
    </row>
    <row r="88" spans="1:4" x14ac:dyDescent="0.25">
      <c r="A88">
        <v>71</v>
      </c>
      <c r="B88" s="17" t="s">
        <v>108</v>
      </c>
      <c r="C88" s="13">
        <v>472</v>
      </c>
      <c r="D88" s="17">
        <v>5</v>
      </c>
    </row>
    <row r="89" spans="1:4" x14ac:dyDescent="0.25">
      <c r="A89">
        <v>72</v>
      </c>
      <c r="B89" s="17" t="s">
        <v>109</v>
      </c>
      <c r="C89" s="13">
        <v>473</v>
      </c>
      <c r="D89" s="17">
        <v>5</v>
      </c>
    </row>
    <row r="90" spans="1:4" x14ac:dyDescent="0.25">
      <c r="A90">
        <v>73</v>
      </c>
      <c r="B90" s="17" t="s">
        <v>110</v>
      </c>
      <c r="C90" s="13">
        <v>495</v>
      </c>
      <c r="D90" s="17">
        <v>5</v>
      </c>
    </row>
    <row r="91" spans="1:4" x14ac:dyDescent="0.25">
      <c r="A91">
        <v>74</v>
      </c>
      <c r="B91" s="17" t="s">
        <v>111</v>
      </c>
      <c r="C91" s="13">
        <v>597</v>
      </c>
      <c r="D91" s="17">
        <v>5</v>
      </c>
    </row>
    <row r="92" spans="1:4" x14ac:dyDescent="0.25">
      <c r="A92">
        <v>75</v>
      </c>
      <c r="B92" s="17" t="s">
        <v>112</v>
      </c>
      <c r="C92" s="13">
        <v>657</v>
      </c>
      <c r="D92" s="17">
        <v>5</v>
      </c>
    </row>
    <row r="93" spans="1:4" x14ac:dyDescent="0.25">
      <c r="A93">
        <v>76</v>
      </c>
      <c r="B93" s="17" t="s">
        <v>113</v>
      </c>
      <c r="C93" s="13">
        <v>658</v>
      </c>
      <c r="D93" s="17">
        <v>5</v>
      </c>
    </row>
    <row r="94" spans="1:4" x14ac:dyDescent="0.25">
      <c r="A94">
        <v>77</v>
      </c>
      <c r="B94" s="17" t="s">
        <v>114</v>
      </c>
      <c r="C94" s="13">
        <v>660</v>
      </c>
      <c r="D94" s="17">
        <v>5</v>
      </c>
    </row>
    <row r="95" spans="1:4" x14ac:dyDescent="0.25">
      <c r="A95">
        <v>78</v>
      </c>
      <c r="B95" s="17" t="s">
        <v>115</v>
      </c>
      <c r="C95" s="13">
        <v>667</v>
      </c>
      <c r="D95" s="17">
        <v>5</v>
      </c>
    </row>
    <row r="96" spans="1:4" x14ac:dyDescent="0.25">
      <c r="A96">
        <v>79</v>
      </c>
      <c r="B96" s="17" t="s">
        <v>116</v>
      </c>
      <c r="C96" s="13">
        <v>668</v>
      </c>
      <c r="D96" s="17">
        <v>5</v>
      </c>
    </row>
    <row r="97" spans="1:4" x14ac:dyDescent="0.25">
      <c r="A97">
        <v>80</v>
      </c>
      <c r="B97" s="17" t="s">
        <v>117</v>
      </c>
      <c r="C97" s="13">
        <v>669</v>
      </c>
      <c r="D97" s="17">
        <v>5</v>
      </c>
    </row>
    <row r="98" spans="1:4" x14ac:dyDescent="0.25">
      <c r="A98">
        <v>81</v>
      </c>
      <c r="B98" s="17" t="s">
        <v>118</v>
      </c>
      <c r="C98" s="13">
        <v>670</v>
      </c>
      <c r="D98" s="17">
        <v>5</v>
      </c>
    </row>
    <row r="99" spans="1:4" x14ac:dyDescent="0.25">
      <c r="A99">
        <v>82</v>
      </c>
      <c r="B99" s="17" t="s">
        <v>119</v>
      </c>
      <c r="C99" s="13">
        <v>678</v>
      </c>
      <c r="D99" s="17">
        <v>5</v>
      </c>
    </row>
    <row r="100" spans="1:4" x14ac:dyDescent="0.25">
      <c r="A100">
        <v>83</v>
      </c>
      <c r="B100" s="17" t="s">
        <v>120</v>
      </c>
      <c r="C100" s="13">
        <v>679</v>
      </c>
      <c r="D100" s="17">
        <v>5</v>
      </c>
    </row>
    <row r="101" spans="1:4" x14ac:dyDescent="0.25">
      <c r="A101">
        <v>84</v>
      </c>
      <c r="B101" s="17" t="s">
        <v>121</v>
      </c>
      <c r="C101" s="13">
        <v>680</v>
      </c>
      <c r="D101" s="17">
        <v>5</v>
      </c>
    </row>
    <row r="102" spans="1:4" x14ac:dyDescent="0.25">
      <c r="A102">
        <v>85</v>
      </c>
      <c r="B102" s="17" t="s">
        <v>122</v>
      </c>
      <c r="C102" s="13">
        <v>681</v>
      </c>
      <c r="D102" s="17">
        <v>5</v>
      </c>
    </row>
    <row r="103" spans="1:4" x14ac:dyDescent="0.25">
      <c r="A103">
        <v>86</v>
      </c>
      <c r="B103" s="17" t="s">
        <v>123</v>
      </c>
      <c r="C103" s="13">
        <v>701</v>
      </c>
      <c r="D103" s="17">
        <v>5</v>
      </c>
    </row>
    <row r="104" spans="1:4" x14ac:dyDescent="0.25">
      <c r="A104">
        <v>87</v>
      </c>
      <c r="B104" s="17" t="s">
        <v>124</v>
      </c>
      <c r="C104" s="13">
        <v>702</v>
      </c>
      <c r="D104" s="17">
        <v>5</v>
      </c>
    </row>
    <row r="105" spans="1:4" x14ac:dyDescent="0.25">
      <c r="A105">
        <v>88</v>
      </c>
      <c r="B105" s="17" t="s">
        <v>125</v>
      </c>
      <c r="C105" s="13">
        <v>698</v>
      </c>
      <c r="D105" s="17">
        <v>5</v>
      </c>
    </row>
    <row r="106" spans="1:4" x14ac:dyDescent="0.25">
      <c r="A106">
        <v>89</v>
      </c>
      <c r="B106" s="17" t="s">
        <v>126</v>
      </c>
      <c r="C106" s="13">
        <v>699</v>
      </c>
      <c r="D106" s="17">
        <v>5</v>
      </c>
    </row>
    <row r="107" spans="1:4" x14ac:dyDescent="0.25">
      <c r="A107">
        <v>90</v>
      </c>
      <c r="B107" s="17" t="s">
        <v>127</v>
      </c>
      <c r="C107" s="13">
        <v>700</v>
      </c>
      <c r="D107" s="17">
        <v>5</v>
      </c>
    </row>
    <row r="108" spans="1:4" x14ac:dyDescent="0.25">
      <c r="A108">
        <v>91</v>
      </c>
      <c r="B108" s="17" t="s">
        <v>128</v>
      </c>
      <c r="C108" s="13">
        <v>713</v>
      </c>
      <c r="D108" s="17">
        <v>5</v>
      </c>
    </row>
    <row r="109" spans="1:4" x14ac:dyDescent="0.25">
      <c r="A109">
        <v>92</v>
      </c>
      <c r="B109" s="17" t="s">
        <v>129</v>
      </c>
      <c r="C109" s="13">
        <v>716</v>
      </c>
      <c r="D109" s="17">
        <v>5</v>
      </c>
    </row>
    <row r="110" spans="1:4" x14ac:dyDescent="0.25">
      <c r="A110">
        <v>93</v>
      </c>
      <c r="B110" s="14" t="s">
        <v>130</v>
      </c>
      <c r="C110" s="13">
        <v>717</v>
      </c>
      <c r="D110" s="17">
        <v>0</v>
      </c>
    </row>
    <row r="111" spans="1:4" x14ac:dyDescent="0.25">
      <c r="B111" s="14"/>
      <c r="C111" s="13"/>
      <c r="D111" s="17"/>
    </row>
    <row r="112" spans="1:4" x14ac:dyDescent="0.25">
      <c r="B112" s="16" t="s">
        <v>131</v>
      </c>
      <c r="C112" s="13"/>
      <c r="D112" s="17"/>
    </row>
    <row r="113" spans="1:4" x14ac:dyDescent="0.25">
      <c r="A113">
        <v>94</v>
      </c>
      <c r="B113" s="14" t="s">
        <v>132</v>
      </c>
      <c r="C113" s="13">
        <v>142</v>
      </c>
      <c r="D113" s="17">
        <v>2</v>
      </c>
    </row>
    <row r="114" spans="1:4" x14ac:dyDescent="0.25">
      <c r="A114">
        <v>95</v>
      </c>
      <c r="B114" s="17" t="s">
        <v>133</v>
      </c>
      <c r="C114" s="13">
        <v>143</v>
      </c>
      <c r="D114" s="17">
        <v>2</v>
      </c>
    </row>
    <row r="115" spans="1:4" x14ac:dyDescent="0.25">
      <c r="A115">
        <v>96</v>
      </c>
      <c r="B115" s="17" t="s">
        <v>134</v>
      </c>
      <c r="C115" s="13">
        <v>2001</v>
      </c>
      <c r="D115" s="17">
        <v>2.5</v>
      </c>
    </row>
    <row r="116" spans="1:4" x14ac:dyDescent="0.25">
      <c r="A116">
        <v>97</v>
      </c>
      <c r="B116" s="17" t="s">
        <v>135</v>
      </c>
      <c r="C116" s="13">
        <v>2002</v>
      </c>
      <c r="D116" s="17">
        <v>2.5</v>
      </c>
    </row>
    <row r="117" spans="1:4" x14ac:dyDescent="0.25">
      <c r="A117">
        <v>98</v>
      </c>
      <c r="B117" s="17" t="s">
        <v>136</v>
      </c>
      <c r="C117" s="13">
        <v>2003</v>
      </c>
      <c r="D117" s="17">
        <v>2.5</v>
      </c>
    </row>
    <row r="118" spans="1:4" x14ac:dyDescent="0.25">
      <c r="A118">
        <v>99</v>
      </c>
      <c r="B118" s="17" t="s">
        <v>137</v>
      </c>
      <c r="C118" s="13">
        <v>2004</v>
      </c>
      <c r="D118" s="17">
        <v>2.5</v>
      </c>
    </row>
    <row r="119" spans="1:4" x14ac:dyDescent="0.25">
      <c r="A119">
        <v>100</v>
      </c>
      <c r="B119" s="17" t="s">
        <v>138</v>
      </c>
      <c r="C119" s="13">
        <v>2005</v>
      </c>
      <c r="D119" s="17">
        <v>2.5</v>
      </c>
    </row>
    <row r="120" spans="1:4" x14ac:dyDescent="0.25">
      <c r="A120">
        <v>101</v>
      </c>
      <c r="B120" s="17" t="s">
        <v>139</v>
      </c>
      <c r="C120" s="13">
        <v>2006</v>
      </c>
      <c r="D120" s="17">
        <v>2.5</v>
      </c>
    </row>
    <row r="121" spans="1:4" x14ac:dyDescent="0.25">
      <c r="A121">
        <v>102</v>
      </c>
      <c r="B121" s="17" t="s">
        <v>140</v>
      </c>
      <c r="C121" s="13">
        <v>2007</v>
      </c>
      <c r="D121" s="17">
        <v>2.5</v>
      </c>
    </row>
    <row r="122" spans="1:4" x14ac:dyDescent="0.25">
      <c r="A122">
        <v>103</v>
      </c>
      <c r="B122" s="17" t="s">
        <v>141</v>
      </c>
      <c r="C122" s="13">
        <v>2008</v>
      </c>
      <c r="D122" s="17">
        <v>2.5</v>
      </c>
    </row>
    <row r="123" spans="1:4" x14ac:dyDescent="0.25">
      <c r="A123">
        <v>104</v>
      </c>
      <c r="B123" s="17" t="s">
        <v>142</v>
      </c>
      <c r="C123" s="13">
        <v>2009</v>
      </c>
      <c r="D123" s="17">
        <v>2.5</v>
      </c>
    </row>
    <row r="124" spans="1:4" x14ac:dyDescent="0.25">
      <c r="A124">
        <v>105</v>
      </c>
      <c r="B124" s="17" t="s">
        <v>143</v>
      </c>
      <c r="C124" s="13">
        <v>2010</v>
      </c>
      <c r="D124" s="17">
        <v>2.5</v>
      </c>
    </row>
    <row r="125" spans="1:4" x14ac:dyDescent="0.25">
      <c r="A125">
        <v>106</v>
      </c>
      <c r="B125" s="17" t="s">
        <v>144</v>
      </c>
      <c r="C125" s="13">
        <v>2011</v>
      </c>
      <c r="D125" s="17">
        <v>2.5</v>
      </c>
    </row>
    <row r="126" spans="1:4" x14ac:dyDescent="0.25">
      <c r="A126">
        <v>107</v>
      </c>
      <c r="B126" s="17" t="s">
        <v>145</v>
      </c>
      <c r="C126" s="13">
        <v>2012</v>
      </c>
      <c r="D126" s="17">
        <v>2.5</v>
      </c>
    </row>
    <row r="127" spans="1:4" x14ac:dyDescent="0.25">
      <c r="A127">
        <v>108</v>
      </c>
      <c r="B127" s="17" t="s">
        <v>146</v>
      </c>
      <c r="C127" s="13">
        <v>2013</v>
      </c>
      <c r="D127" s="17">
        <v>2.5</v>
      </c>
    </row>
    <row r="128" spans="1:4" x14ac:dyDescent="0.25">
      <c r="A128">
        <v>109</v>
      </c>
      <c r="B128" s="17" t="s">
        <v>147</v>
      </c>
      <c r="C128" s="13">
        <v>2014</v>
      </c>
      <c r="D128" s="17">
        <v>2.5</v>
      </c>
    </row>
    <row r="129" spans="1:4" x14ac:dyDescent="0.25">
      <c r="A129">
        <v>110</v>
      </c>
      <c r="B129" s="17" t="s">
        <v>148</v>
      </c>
      <c r="C129" s="13">
        <v>2015</v>
      </c>
      <c r="D129" s="17">
        <v>2.5</v>
      </c>
    </row>
    <row r="130" spans="1:4" x14ac:dyDescent="0.25">
      <c r="A130">
        <v>111</v>
      </c>
      <c r="B130" s="17" t="s">
        <v>149</v>
      </c>
      <c r="C130" s="13">
        <v>2016</v>
      </c>
      <c r="D130" s="17">
        <v>2.5</v>
      </c>
    </row>
  </sheetData>
  <sheetProtection algorithmName="SHA-512" hashValue="OmFwiRMVu8MLYswi+0uUTIFUG834t9AANV6kKlHzN3BcontwGk5Dy1xrA8D7iXiKUEhhmWpP7LAdKHztVky6jA==" saltValue="oH5yKUY4xCIZmZS5Hww4zA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2021-05-04T12:55:47Z</cp:lastPrinted>
  <dcterms:created xsi:type="dcterms:W3CDTF">2021-04-30T11:41:38Z</dcterms:created>
  <dcterms:modified xsi:type="dcterms:W3CDTF">2021-05-14T07:42:38Z</dcterms:modified>
</cp:coreProperties>
</file>